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b9d8b650e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c06787b77dc747a3"/>
    <x:sheet xmlns:r="http://schemas.openxmlformats.org/officeDocument/2006/relationships" name="Wedding Budget" sheetId="2" r:id="Rc90f7cb611404649"/>
    <x:sheet xmlns:r="http://schemas.openxmlformats.org/officeDocument/2006/relationships" name="Guest Planner" sheetId="3" r:id="Rac965ddd5b8343e1"/>
    <x:sheet xmlns:r="http://schemas.openxmlformats.org/officeDocument/2006/relationships" name="Supplier Compare" sheetId="4" r:id="R2676678baa8543d5"/>
    <x:sheet xmlns:r="http://schemas.openxmlformats.org/officeDocument/2006/relationships" name="Bride 90 Days" sheetId="5" r:id="R7192d1982f9c458f"/>
    <x:sheet xmlns:r="http://schemas.openxmlformats.org/officeDocument/2006/relationships" name="Home Setup" sheetId="6" r:id="Rad86472b671a42d0"/>
    <x:sheet xmlns:r="http://schemas.openxmlformats.org/officeDocument/2006/relationships" name="Pregnancy Dates" sheetId="7" r:id="R2586373000af46e9"/>
    <x:sheet xmlns:r="http://schemas.openxmlformats.org/officeDocument/2006/relationships" name="Birth Bag" sheetId="8" r:id="Reba6dd7573b64c54"/>
    <x:sheet xmlns:r="http://schemas.openxmlformats.org/officeDocument/2006/relationships" name="Postpartum Newborn" sheetId="9" r:id="R5263ddac9a514e28"/>
    <x:sheet xmlns:r="http://schemas.openxmlformats.org/officeDocument/2006/relationships" name="Baby Names" sheetId="10" r:id="R281f5a9c9fd04e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0%"/>
    <x:numFmt numFmtId="202" formatCode="0.00"/>
    <x:numFmt numFmtId="203" formatCode="yyyy-mm-dd"/>
    <x:numFmt numFmtId="204" formatCode="0.0"/>
  </x:numFmts>
  <x:fonts count="6">
    <x:font>
      <x:sz val="11"/>
      <x:name val="Carlito"/>
    </x:font>
    <x:font>
      <x:b/>
      <x:sz val="11"/>
      <x:color rgb="FF9B305B"/>
      <x:name val="Carlito"/>
    </x:font>
    <x:font>
      <x:b/>
      <x:sz val="18"/>
      <x:color rgb="FF9B305B"/>
      <x:name val="Carlito"/>
    </x:font>
    <x:font>
      <x:b/>
      <x:sz val="10"/>
      <x:color rgb="FF6E5E66"/>
      <x:name val="Carlito"/>
    </x:font>
    <x:font>
      <x:b/>
      <x:sz val="11"/>
      <x:color rgb="FFFFFFFF"/>
      <x:name val="Carlito"/>
    </x:font>
    <x:font>
      <x:sz val="11"/>
      <x:color rgb="FF2F263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4F7"/>
      </x:patternFill>
    </x:fill>
    <x:fill>
      <x:patternFill patternType="solid">
        <x:fgColor rgb="FFC94F7C"/>
      </x:patternFill>
    </x:fill>
    <x:fill>
      <x:patternFill patternType="solid">
        <x:fgColor rgb="FFFFF2D7"/>
      </x:patternFill>
    </x:fill>
    <x:fill>
      <x:patternFill patternType="solid">
        <x:fgColor rgb="FFE9F5F0"/>
      </x:patternFill>
    </x:fill>
  </x:fills>
  <x:borders count="26">
    <x:border/>
    <x:border>
      <x:left style="thin">
        <x:color rgb="FFE7CBD5"/>
      </x:left>
      <x:top style="thin">
        <x:color rgb="FFE7CBD5"/>
      </x:top>
    </x:border>
    <x:border>
      <x:top style="thin">
        <x:color rgb="FFE7CBD5"/>
      </x:top>
    </x:border>
    <x:border>
      <x:right style="thin">
        <x:color rgb="FFE7CBD5"/>
      </x:right>
      <x:top style="thin">
        <x:color rgb="FFE7CBD5"/>
      </x:top>
    </x:border>
    <x:border>
      <x:left style="thin">
        <x:color rgb="FFE7CBD5"/>
      </x:left>
      <x:bottom style="thin">
        <x:color rgb="FFE7CBD5"/>
      </x:bottom>
    </x:border>
    <x:border>
      <x:bottom style="thin">
        <x:color rgb="FFE7CBD5"/>
      </x:bottom>
    </x:border>
    <x:border>
      <x:right style="thin">
        <x:color rgb="FFE7CBD5"/>
      </x:right>
      <x:bottom style="thin">
        <x:color rgb="FFE7CBD5"/>
      </x:bottom>
    </x:border>
    <x:border>
      <x:left style="thin">
        <x:color rgb="FF9B305B"/>
      </x:left>
      <x:top style="thin">
        <x:color rgb="FF9B305B"/>
      </x:top>
      <x:bottom style="thin">
        <x:color rgb="FF9B305B"/>
      </x:bottom>
    </x:border>
    <x:border>
      <x:top style="thin">
        <x:color rgb="FF9B305B"/>
      </x:top>
      <x:bottom style="thin">
        <x:color rgb="FF9B305B"/>
      </x:bottom>
    </x:border>
    <x:border>
      <x:right style="thin">
        <x:color rgb="FF9B305B"/>
      </x:right>
      <x:top style="thin">
        <x:color rgb="FF9B305B"/>
      </x:top>
      <x:bottom style="thin">
        <x:color rgb="FF9B305B"/>
      </x:bottom>
    </x:border>
    <x:border>
      <x:left style="thin">
        <x:color rgb="FF9B305B"/>
      </x:left>
      <x:right style="thin">
        <x:color rgb="FFE7CBD5"/>
      </x:right>
      <x:top style="thin">
        <x:color rgb="FF9B305B"/>
      </x:top>
      <x:bottom style="thin">
        <x:color rgb="FFE7CBD5"/>
      </x:bottom>
    </x:border>
    <x:border>
      <x:left style="thin">
        <x:color rgb="FFE7CBD5"/>
      </x:left>
      <x:right style="thin">
        <x:color rgb="FFE7CBD5"/>
      </x:right>
      <x:top style="thin">
        <x:color rgb="FF9B305B"/>
      </x:top>
      <x:bottom style="thin">
        <x:color rgb="FFE7CBD5"/>
      </x:bottom>
    </x:border>
    <x:border>
      <x:left style="thin">
        <x:color rgb="FFE7CBD5"/>
      </x:left>
      <x:top style="thin">
        <x:color rgb="FF9B305B"/>
      </x:top>
      <x:bottom style="thin">
        <x:color rgb="FFE7CBD5"/>
      </x:bottom>
    </x:border>
    <x:border>
      <x:left style="thin">
        <x:color rgb="FF9B305B"/>
      </x:left>
      <x:right style="thin">
        <x:color rgb="FFE7CBD5"/>
      </x:right>
      <x:top style="thin">
        <x:color rgb="FFE7CBD5"/>
      </x:top>
      <x:bottom style="thin">
        <x:color rgb="FFE7CBD5"/>
      </x:bottom>
    </x:border>
    <x:border>
      <x:left style="thin">
        <x:color rgb="FFE7CBD5"/>
      </x:left>
      <x:right style="thin">
        <x:color rgb="FFE7CBD5"/>
      </x:right>
      <x:top style="thin">
        <x:color rgb="FFE7CBD5"/>
      </x:top>
      <x:bottom style="thin">
        <x:color rgb="FFE7CBD5"/>
      </x:bottom>
    </x:border>
    <x:border>
      <x:left style="thin">
        <x:color rgb="FFE7CBD5"/>
      </x:left>
      <x:top style="thin">
        <x:color rgb="FFE7CBD5"/>
      </x:top>
      <x:bottom style="thin">
        <x:color rgb="FFE7CBD5"/>
      </x:bottom>
    </x:border>
    <x:border>
      <x:left style="thin">
        <x:color rgb="FF9B305B"/>
      </x:left>
      <x:right style="thin">
        <x:color rgb="FFE7CBD5"/>
      </x:right>
      <x:top style="thin">
        <x:color rgb="FFE7CBD5"/>
      </x:top>
      <x:bottom style="thin">
        <x:color rgb="FF9B305B"/>
      </x:bottom>
    </x:border>
    <x:border>
      <x:left style="thin">
        <x:color rgb="FFE7CBD5"/>
      </x:left>
      <x:right style="thin">
        <x:color rgb="FFE7CBD5"/>
      </x:right>
      <x:top style="thin">
        <x:color rgb="FFE7CBD5"/>
      </x:top>
      <x:bottom style="thin">
        <x:color rgb="FF9B305B"/>
      </x:bottom>
    </x:border>
    <x:border>
      <x:left style="thin">
        <x:color rgb="FFE7CBD5"/>
      </x:left>
      <x:top style="thin">
        <x:color rgb="FFE7CBD5"/>
      </x:top>
      <x:bottom style="thin">
        <x:color rgb="FF9B305B"/>
      </x:bottom>
    </x:border>
    <x:border>
      <x:left style="thin">
        <x:color rgb="FFC99A42"/>
      </x:left>
      <x:right style="thin">
        <x:color rgb="FFC99A42"/>
      </x:right>
      <x:top style="thin">
        <x:color rgb="FFC99A42"/>
      </x:top>
      <x:bottom style="thin">
        <x:color rgb="FFC99A42"/>
      </x:bottom>
    </x:border>
    <x:border>
      <x:left style="thin">
        <x:color rgb="FF2E6F61"/>
      </x:left>
      <x:top style="thin">
        <x:color rgb="FF2E6F61"/>
      </x:top>
    </x:border>
    <x:border>
      <x:right style="thin">
        <x:color rgb="FF2E6F61"/>
      </x:right>
      <x:top style="thin">
        <x:color rgb="FF2E6F61"/>
      </x:top>
    </x:border>
    <x:border>
      <x:left style="thin">
        <x:color rgb="FF2E6F61"/>
      </x:left>
    </x:border>
    <x:border>
      <x:right style="thin">
        <x:color rgb="FF2E6F61"/>
      </x:right>
    </x:border>
    <x:border>
      <x:left style="thin">
        <x:color rgb="FF2E6F61"/>
      </x:left>
      <x:bottom style="thin">
        <x:color rgb="FF2E6F61"/>
      </x:bottom>
    </x:border>
    <x:border>
      <x:right style="thin">
        <x:color rgb="FF2E6F61"/>
      </x:right>
      <x:bottom style="thin">
        <x:color rgb="FF2E6F61"/>
      </x:bottom>
    </x:border>
  </x:borders>
  <x:cellStyleXfs count="1">
    <x:xf numFmtId="0" fontId="0" fillId="0" borderId="0"/>
  </x:cellStyleXfs>
  <x:cellXfs count="9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right" wrapText="1"/>
    </x:xf>
    <x:xf numFmtId="0" fontId="1" fillId="2" borderId="2" xfId="0" applyNumberFormat="1" applyFont="1" applyFill="1" applyBorder="1" applyAlignment="1">
      <x:alignment horizontal="right" wrapText="1"/>
    </x:xf>
    <x:xf numFmtId="0" fontId="1" fillId="2" borderId="3" xfId="0" applyNumberFormat="1" applyFont="1" applyFill="1" applyBorder="1" applyAlignment="1">
      <x:alignment horizontal="right" wrapText="1"/>
    </x:xf>
    <x:xf numFmtId="0" fontId="1" fillId="2" borderId="4" xfId="0" applyNumberFormat="1" applyFont="1" applyFill="1" applyBorder="1" applyAlignment="1">
      <x:alignment horizontal="right" wrapText="1"/>
    </x:xf>
    <x:xf numFmtId="0" fontId="1" fillId="2" borderId="5" xfId="0" applyNumberFormat="1" applyFont="1" applyFill="1" applyBorder="1" applyAlignment="1">
      <x:alignment horizontal="right" wrapText="1"/>
    </x:xf>
    <x:xf numFmtId="0" fontId="1" fillId="2" borderId="6" xfId="0" applyNumberFormat="1" applyFont="1" applyFill="1" applyBorder="1" applyAlignment="1">
      <x:alignment horizontal="right" wrapText="1"/>
    </x:xf>
    <x:xf numFmtId="0" fontId="1" fillId="2" borderId="1" xfId="0" applyNumberFormat="1" applyFont="1" applyFill="1" applyBorder="1" applyAlignment="1">
      <x:alignment horizontal="right" vertical="center" wrapText="1"/>
    </x:xf>
    <x:xf numFmtId="0" fontId="1" fillId="2" borderId="2" xfId="0" applyNumberFormat="1" applyFont="1" applyFill="1" applyBorder="1" applyAlignment="1">
      <x:alignment horizontal="right" vertical="center" wrapText="1"/>
    </x:xf>
    <x:xf numFmtId="0" fontId="1" fillId="2" borderId="3" xfId="0" applyNumberFormat="1" applyFont="1" applyFill="1" applyBorder="1" applyAlignment="1">
      <x:alignment horizontal="right" vertical="center" wrapText="1"/>
    </x:xf>
    <x:xf numFmtId="0" fontId="1" fillId="2" borderId="4" xfId="0" applyNumberFormat="1" applyFont="1" applyFill="1" applyBorder="1" applyAlignment="1">
      <x:alignment horizontal="right" vertical="center" wrapText="1"/>
    </x:xf>
    <x:xf numFmtId="0" fontId="1" fillId="2" borderId="5" xfId="0" applyNumberFormat="1" applyFont="1" applyFill="1" applyBorder="1" applyAlignment="1">
      <x:alignment horizontal="right" vertical="center" wrapText="1"/>
    </x:xf>
    <x:xf numFmtId="0" fontId="1" fillId="2" borderId="6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3" fillId="2" borderId="4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7" xfId="0" applyNumberFormat="1" applyFont="1" applyFill="1" applyBorder="1"/>
    <x:xf numFmtId="0" fontId="4" fillId="3" borderId="8" xfId="0" applyNumberFormat="1" applyFont="1" applyFill="1" applyBorder="1"/>
    <x:xf numFmtId="0" fontId="4" fillId="3" borderId="9" xfId="0" applyNumberFormat="1" applyFont="1" applyFill="1" applyBorder="1"/>
    <x:xf numFmtId="0" fontId="4" fillId="3" borderId="7" xfId="0" applyNumberFormat="1" applyFont="1" applyFill="1" applyBorder="1" applyAlignment="1">
      <x:alignment wrapText="1"/>
    </x:xf>
    <x:xf numFmtId="0" fontId="4" fillId="3" borderId="8" xfId="0" applyNumberFormat="1" applyFont="1" applyFill="1" applyBorder="1" applyAlignment="1">
      <x:alignment wrapText="1"/>
    </x:xf>
    <x:xf numFmtId="0" fontId="4" fillId="3" borderId="9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horizontal="right" wrapText="1"/>
    </x:xf>
    <x:xf numFmtId="0" fontId="4" fillId="3" borderId="8" xfId="0" applyNumberFormat="1" applyFont="1" applyFill="1" applyBorder="1" applyAlignment="1">
      <x:alignment horizontal="right" wrapText="1"/>
    </x:xf>
    <x:xf numFmtId="0" fontId="4" fillId="3" borderId="9" xfId="0" applyNumberFormat="1" applyFont="1" applyFill="1" applyBorder="1" applyAlignment="1">
      <x:alignment horizontal="right" wrapText="1"/>
    </x:xf>
    <x:xf numFmtId="0" fontId="4" fillId="3" borderId="7" xfId="0" applyNumberFormat="1" applyFont="1" applyFill="1" applyBorder="1" applyAlignment="1">
      <x:alignment horizontal="right" vertical="center" wrapText="1"/>
    </x:xf>
    <x:xf numFmtId="0" fontId="4" fillId="3" borderId="8" xfId="0" applyNumberFormat="1" applyFont="1" applyFill="1" applyBorder="1" applyAlignment="1">
      <x:alignment horizontal="right" vertical="center" wrapText="1"/>
    </x:xf>
    <x:xf numFmtId="0" fontId="4" fillId="3" borderId="9" xfId="0" applyNumberFormat="1" applyFont="1" applyFill="1" applyBorder="1" applyAlignment="1">
      <x:alignment horizontal="right" vertical="center" wrapText="1"/>
    </x:xf>
    <x:xf numFmtId="0" fontId="4" fillId="3" borderId="10" xfId="0" applyNumberFormat="1" applyFont="1" applyFill="1" applyBorder="1" applyAlignment="1">
      <x:alignment horizontal="right" vertical="center" wrapText="1"/>
    </x:xf>
    <x:xf numFmtId="0" fontId="4" fillId="3" borderId="11" xfId="0" applyNumberFormat="1" applyFont="1" applyFill="1" applyBorder="1" applyAlignment="1">
      <x:alignment horizontal="right" vertical="center" wrapText="1"/>
    </x:xf>
    <x:xf numFmtId="0" fontId="4" fillId="3" borderId="12" xfId="0" applyNumberFormat="1" applyFont="1" applyFill="1" applyBorder="1" applyAlignment="1">
      <x:alignment horizontal="right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horizontal="right" wrapText="1"/>
    </x:xf>
    <x:xf numFmtId="0" fontId="0" fillId="0" borderId="14" xfId="0" applyNumberFormat="1" applyFont="1" applyFill="1" applyBorder="1" applyAlignment="1">
      <x:alignment horizontal="right" wrapText="1"/>
    </x:xf>
    <x:xf numFmtId="0" fontId="0" fillId="0" borderId="15" xfId="0" applyNumberFormat="1" applyFont="1" applyFill="1" applyBorder="1" applyAlignment="1">
      <x:alignment horizontal="right" wrapText="1"/>
    </x:xf>
    <x:xf numFmtId="0" fontId="0" fillId="0" borderId="16" xfId="0" applyNumberFormat="1" applyFont="1" applyFill="1" applyBorder="1" applyAlignment="1">
      <x:alignment horizontal="right" wrapText="1"/>
    </x:xf>
    <x:xf numFmtId="0" fontId="0" fillId="0" borderId="17" xfId="0" applyNumberFormat="1" applyFont="1" applyFill="1" applyBorder="1" applyAlignment="1">
      <x:alignment horizontal="right" wrapText="1"/>
    </x:xf>
    <x:xf numFmtId="0" fontId="0" fillId="0" borderId="18" xfId="0" applyNumberFormat="1" applyFont="1" applyFill="1" applyBorder="1" applyAlignment="1">
      <x:alignment horizontal="right" wrapText="1"/>
    </x:xf>
    <x:xf numFmtId="0" fontId="0" fillId="0" borderId="13" xfId="0" applyNumberFormat="1" applyFont="1" applyFill="1" applyBorder="1" applyAlignment="1">
      <x:alignment horizontal="right" vertical="center" wrapText="1"/>
    </x:xf>
    <x:xf numFmtId="0" fontId="0" fillId="0" borderId="14" xfId="0" applyNumberFormat="1" applyFont="1" applyFill="1" applyBorder="1" applyAlignment="1">
      <x:alignment horizontal="right" vertical="center" wrapText="1"/>
    </x:xf>
    <x:xf numFmtId="0" fontId="0" fillId="0" borderId="15" xfId="0" applyNumberFormat="1" applyFont="1" applyFill="1" applyBorder="1" applyAlignment="1">
      <x:alignment horizontal="right" vertical="center" wrapText="1"/>
    </x:xf>
    <x:xf numFmtId="0" fontId="0" fillId="0" borderId="16" xfId="0" applyNumberFormat="1" applyFont="1" applyFill="1" applyBorder="1" applyAlignment="1">
      <x:alignment horizontal="right" vertical="center" wrapText="1"/>
    </x:xf>
    <x:xf numFmtId="0" fontId="0" fillId="0" borderId="17" xfId="0" applyNumberFormat="1" applyFont="1" applyFill="1" applyBorder="1" applyAlignment="1">
      <x:alignment horizontal="right" vertical="center" wrapText="1"/>
    </x:xf>
    <x:xf numFmtId="0" fontId="0" fillId="0" borderId="18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9" xfId="0" applyNumberFormat="1" applyFont="1" applyFill="1" applyBorder="1"/>
    <x:xf numFmtId="0" fontId="5" fillId="4" borderId="19" xfId="0" applyNumberFormat="1" applyFont="1" applyFill="1" applyBorder="1" applyAlignment="1">
      <x:alignment wrapText="1"/>
    </x:xf>
    <x:xf numFmtId="0" fontId="5" fillId="4" borderId="19" xfId="0" applyNumberFormat="1" applyFont="1" applyFill="1" applyBorder="1" applyAlignment="1">
      <x:alignment horizontal="right" wrapText="1"/>
    </x:xf>
    <x:xf numFmtId="0" fontId="5" fillId="4" borderId="19" xfId="0" applyNumberFormat="1" applyFont="1" applyFill="1" applyBorder="1" applyAlignment="1">
      <x:alignment horizontal="right" vertical="center" wrapText="1"/>
    </x:xf>
    <x:xf numFmtId="0" fontId="0" fillId="5" borderId="0" xfId="0" applyNumberFormat="1" applyFont="1" applyFill="1" applyBorder="1"/>
    <x:xf numFmtId="0" fontId="0" fillId="5" borderId="20" xfId="0" applyNumberFormat="1" applyFont="1" applyFill="1" applyBorder="1"/>
    <x:xf numFmtId="0" fontId="0" fillId="5" borderId="21" xfId="0" applyNumberFormat="1" applyFont="1" applyFill="1" applyBorder="1"/>
    <x:xf numFmtId="0" fontId="0" fillId="5" borderId="22" xfId="0" applyNumberFormat="1" applyFont="1" applyFill="1" applyBorder="1"/>
    <x:xf numFmtId="0" fontId="0" fillId="5" borderId="23" xfId="0" applyNumberFormat="1" applyFont="1" applyFill="1" applyBorder="1"/>
    <x:xf numFmtId="0" fontId="0" fillId="5" borderId="24" xfId="0" applyNumberFormat="1" applyFont="1" applyFill="1" applyBorder="1"/>
    <x:xf numFmtId="0" fontId="0" fillId="5" borderId="25" xfId="0" applyNumberFormat="1" applyFont="1" applyFill="1" applyBorder="1"/>
    <x:xf numFmtId="200" fontId="0" fillId="5" borderId="21" xfId="0" applyNumberFormat="1" applyFont="1" applyFill="1" applyBorder="1"/>
    <x:xf numFmtId="200" fontId="0" fillId="5" borderId="23" xfId="0" applyNumberFormat="1" applyFont="1" applyFill="1" applyBorder="1"/>
    <x:xf numFmtId="200" fontId="0" fillId="5" borderId="25" xfId="0" applyNumberFormat="1" applyFont="1" applyFill="1" applyBorder="1"/>
    <x:xf numFmtId="201" fontId="0" fillId="0" borderId="14" xfId="0" applyNumberFormat="1" applyFont="1" applyFill="1" applyBorder="1" applyAlignment="1">
      <x:alignment horizontal="right" vertical="center" wrapText="1"/>
    </x:xf>
    <x:xf numFmtId="201" fontId="0" fillId="0" borderId="17" xfId="0" applyNumberFormat="1" applyFont="1" applyFill="1" applyBorder="1" applyAlignment="1">
      <x:alignment horizontal="right" vertical="center" wrapText="1"/>
    </x:xf>
    <x:xf numFmtId="200" fontId="0" fillId="0" borderId="14" xfId="0" applyNumberFormat="1" applyFont="1" applyFill="1" applyBorder="1" applyAlignment="1">
      <x:alignment horizontal="right" vertical="center" wrapText="1"/>
    </x:xf>
    <x:xf numFmtId="200" fontId="0" fillId="0" borderId="17" xfId="0" applyNumberFormat="1" applyFont="1" applyFill="1" applyBorder="1" applyAlignment="1">
      <x:alignment horizontal="right" vertical="center" wrapText="1"/>
    </x:xf>
    <x:xf numFmtId="201" fontId="0" fillId="0" borderId="0" xfId="0" applyNumberFormat="1" applyFont="1" applyFill="1" applyBorder="1"/>
    <x:xf numFmtId="202" fontId="0" fillId="0" borderId="14" xfId="0" applyNumberFormat="1" applyFont="1" applyFill="1" applyBorder="1" applyAlignment="1">
      <x:alignment horizontal="right" vertical="center" wrapText="1"/>
    </x:xf>
    <x:xf numFmtId="202" fontId="0" fillId="0" borderId="17" xfId="0" applyNumberFormat="1" applyFont="1" applyFill="1" applyBorder="1" applyAlignment="1">
      <x:alignment horizontal="right" vertical="center" wrapText="1"/>
    </x:xf>
    <x:xf numFmtId="203" fontId="0" fillId="0" borderId="0" xfId="0" applyNumberFormat="1" applyFont="1" applyFill="1" applyBorder="1"/>
    <x:xf numFmtId="203" fontId="0" fillId="0" borderId="14" xfId="0" applyNumberFormat="1" applyFont="1" applyFill="1" applyBorder="1" applyAlignment="1">
      <x:alignment horizontal="right" vertical="center" wrapText="1"/>
    </x:xf>
    <x:xf numFmtId="203" fontId="0" fillId="0" borderId="17" xfId="0" applyNumberFormat="1" applyFont="1" applyFill="1" applyBorder="1" applyAlignment="1">
      <x:alignment horizontal="right" vertical="center" wrapText="1"/>
    </x:xf>
    <x:xf numFmtId="200" fontId="0" fillId="0" borderId="0" xfId="0" applyNumberFormat="1" applyFont="1" applyFill="1" applyBorder="1"/>
    <x:xf numFmtId="204" fontId="0" fillId="0" borderId="14" xfId="0" applyNumberFormat="1" applyFont="1" applyFill="1" applyBorder="1" applyAlignment="1">
      <x:alignment horizontal="right" vertical="center" wrapText="1"/>
    </x:xf>
    <x:xf numFmtId="204" fontId="0" fillId="0" borderId="17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0c54092fb45b6" /><Relationship Type="http://schemas.openxmlformats.org/officeDocument/2006/relationships/theme" Target="/xl/theme/theme1.xml" Id="Rce15b299acd34d9c" /><Relationship Type="http://schemas.openxmlformats.org/officeDocument/2006/relationships/sharedStrings" Target="/xl/sharedStrings.xml" Id="Rfe9de42d50ab4d17" /><Relationship Type="http://schemas.openxmlformats.org/officeDocument/2006/relationships/worksheet" Target="/xl/worksheets/sheet1.xml" Id="Rc06787b77dc747a3" /><Relationship Type="http://schemas.openxmlformats.org/officeDocument/2006/relationships/worksheet" Target="/xl/worksheets/sheet2.xml" Id="Rc90f7cb611404649" /><Relationship Type="http://schemas.openxmlformats.org/officeDocument/2006/relationships/worksheet" Target="/xl/worksheets/sheet3.xml" Id="Rac965ddd5b8343e1" /><Relationship Type="http://schemas.openxmlformats.org/officeDocument/2006/relationships/worksheet" Target="/xl/worksheets/sheet4.xml" Id="R2676678baa8543d5" /><Relationship Type="http://schemas.openxmlformats.org/officeDocument/2006/relationships/worksheet" Target="/xl/worksheets/sheet5.xml" Id="R7192d1982f9c458f" /><Relationship Type="http://schemas.openxmlformats.org/officeDocument/2006/relationships/worksheet" Target="/xl/worksheets/sheet6.xml" Id="Rad86472b671a42d0" /><Relationship Type="http://schemas.openxmlformats.org/officeDocument/2006/relationships/worksheet" Target="/xl/worksheets/sheet7.xml" Id="R2586373000af46e9" /><Relationship Type="http://schemas.openxmlformats.org/officeDocument/2006/relationships/worksheet" Target="/xl/worksheets/sheet8.xml" Id="Reba6dd7573b64c54" /><Relationship Type="http://schemas.openxmlformats.org/officeDocument/2006/relationships/worksheet" Target="/xl/worksheets/sheet9.xml" Id="R5263ddac9a514e28" /><Relationship Type="http://schemas.openxmlformats.org/officeDocument/2006/relationships/worksheet" Target="/xl/worksheets/sheet10.xml" Id="R281f5a9c9fd04e0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ec74606ef82471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6c8b2f55452740c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90c7f4cd3a504c1b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1bfa4e5271e746d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4c65f9d92fa948d5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7289cc8b92994a0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d1d45814ed9d4111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8.png" Id="R13ee792cdc2341df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9.png" Id="R7f91736d9a494a13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10.png" Id="Rc919f23426a04de1" /></Relationships>
</file>

<file path=xl/drawings/drawing1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609600" cy="742950"/>
    <xdr:pic>
      <xdr:nvPicPr>
        <xdr:cNvPr id="1" name="c854cefb-5549-494c-83b4-f8c13f62259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c74606ef8247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609600" cy="742950"/>
    <xdr:pic>
      <xdr:nvPicPr>
        <xdr:cNvPr id="1" name="70800ee5-14d0-4ebb-93a1-14f34d3666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c8b2f55452740c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609600" cy="742950"/>
    <xdr:pic>
      <xdr:nvPicPr>
        <xdr:cNvPr id="1" name="40ef1fdb-57d1-4f0d-b806-29ee877ad00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0c7f4cd3a504c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11</xdr:col>
      <xdr:colOff>0</xdr:colOff>
      <xdr:row>0</xdr:row>
      <xdr:rowOff>0</xdr:rowOff>
    </xdr:from>
    <xdr:ext cx="609600" cy="742950"/>
    <xdr:pic>
      <xdr:nvPicPr>
        <xdr:cNvPr id="1" name="fb88af28-8c2f-4c16-8698-b7e16d1886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fa4e5271e746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609600" cy="742950"/>
    <xdr:pic>
      <xdr:nvPicPr>
        <xdr:cNvPr id="1" name="578d09c4-52d6-4e2a-bed3-7ead7b15793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65f9d92fa948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609600" cy="742950"/>
    <xdr:pic>
      <xdr:nvPicPr>
        <xdr:cNvPr id="1" name="93d19e88-f6d6-4023-91ae-5aac0598718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289cc8b92994a0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4</xdr:col>
      <xdr:colOff>0</xdr:colOff>
      <xdr:row>0</xdr:row>
      <xdr:rowOff>0</xdr:rowOff>
    </xdr:from>
    <xdr:ext cx="609600" cy="742950"/>
    <xdr:pic>
      <xdr:nvPicPr>
        <xdr:cNvPr id="1" name="faae4ecc-1448-414b-8e4a-97835b217f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1d45814ed9d41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4</xdr:col>
      <xdr:colOff>0</xdr:colOff>
      <xdr:row>0</xdr:row>
      <xdr:rowOff>0</xdr:rowOff>
    </xdr:from>
    <xdr:ext cx="609600" cy="742950"/>
    <xdr:pic>
      <xdr:nvPicPr>
        <xdr:cNvPr id="1" name="d994d113-2990-4cda-8d01-1e9bacc2b82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3ee792cdc2341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9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609600" cy="742950"/>
    <xdr:pic>
      <xdr:nvPicPr>
        <xdr:cNvPr id="1" name="2d61668b-32a9-4b85-af70-0abe09ddad9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91736d9a494a1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0.xml><?xml version="1.0" encoding="utf-8"?>
<xdr:wsDr xmlns:xdr="http://schemas.openxmlformats.org/drawingml/2006/spreadsheetDrawing">
  <xdr:oneCellAnchor>
    <xdr:from>
      <xdr:col>8</xdr:col>
      <xdr:colOff>0</xdr:colOff>
      <xdr:row>0</xdr:row>
      <xdr:rowOff>0</xdr:rowOff>
    </xdr:from>
    <xdr:ext cx="609600" cy="742950"/>
    <xdr:pic>
      <xdr:nvPicPr>
        <xdr:cNvPr id="1" name="c2632a15-26ea-4f34-8d5d-1edbe335b2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19f23426a04d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738b64760e148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3222db8c0974ef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d67963f257fa4eb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b43e3a8da19c48c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9809272ce49a483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552e382e9ae5454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458973c135ee4c6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ab530a522b6a4039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9.xml" Id="Rf35f89e80cc74fc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0.xml" Id="R927e781f5b8041a7" /></Relationships>
</file>

<file path=xl/worksheets/sheet1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20" hidden="0" customWidth="1"/>
    <x:col min="2" max="2" width="36" hidden="0" customWidth="1"/>
    <x:col min="3" max="3" width="34" hidden="0" customWidth="1"/>
    <x:col min="4" max="4" width="28" hidden="0" customWidth="1"/>
    <x:col min="5" max="5" width="28" hidden="0" customWidth="1"/>
    <x:col min="6" max="6" width="26" hidden="0" customWidth="1"/>
    <x:col min="7" max="7" width="22" hidden="0" customWidth="1"/>
    <x:col min="8" max="8" width="22" hidden="0" customWidth="1"/>
  </x:cols>
  <x:sheetData>
    <x:row r="1">
      <x:c r="A1" s="27" t="str">
        <x:v>حزمة مرجانة للحاسبات والقوالب</x:v>
      </x:c>
      <x:c r="B1" s="22"/>
      <x:c r="C1" s="22"/>
      <x:c r="D1" s="22"/>
      <x:c r="E1" s="22"/>
      <x:c r="F1" s="22"/>
      <x:c r="G1" s="22"/>
      <x:c r="H1" s="23"/>
    </x:row>
    <x:row r="2">
      <x:c r="A2" s="28" t="str">
        <x:v>ملف Excel عملي للزواج والحمل والولادة والمولود - استخدمي الخلايا الوردية للإدخال واتركي الخلايا المحسوبة كما هي.</x:v>
      </x:c>
      <x:c r="B2" s="25"/>
      <x:c r="C2" s="25"/>
      <x:c r="D2" s="25"/>
      <x:c r="E2" s="25"/>
      <x:c r="F2" s="25"/>
      <x:c r="G2" s="25"/>
      <x:c r="H2" s="26"/>
    </x:row>
    <x:row r="4">
      <x:c r="A4" s="43" t="str">
        <x:v>التبويب</x:v>
      </x:c>
      <x:c r="B4" s="44" t="str">
        <x:v>الاستخدام</x:v>
      </x:c>
      <x:c r="C4" s="44" t="str">
        <x:v>أهم المدخلات</x:v>
      </x:c>
      <x:c r="D4" s="44" t="str">
        <x:v>أهم المخرجات</x:v>
      </x:c>
      <x:c r="E4" s="44" t="str">
        <x:v>المرحلة</x:v>
      </x:c>
      <x:c r="F4" s="44" t="str">
        <x:v>ملاحظة جودة</x:v>
      </x:c>
      <x:c r="G4" s="44" t="str">
        <x:v>رابط داخلي</x:v>
      </x:c>
      <x:c r="H4" s="45" t="str">
        <x:v>آخر تحديث</x:v>
      </x:c>
    </x:row>
    <x:row r="5">
      <x:c r="A5" s="64" t="str">
        <x:v>Wedding Budget</x:v>
      </x:c>
      <x:c r="B5" s="65" t="str">
        <x:v>حاسبة ميزانية الزواج</x:v>
      </x:c>
      <x:c r="C5" s="65" t="str">
        <x:v>الميزانية، عدد المدعوين، البنود</x:v>
      </x:c>
      <x:c r="D5" s="65" t="str">
        <x:v>الإجمالي، الفارق، تكلفة المدعو</x:v>
      </x:c>
      <x:c r="E5" s="65" t="str">
        <x:v>الزفاف</x:v>
      </x:c>
      <x:c r="F5" s="65" t="str">
        <x:v>تساعد على قرار مالي واضح قبل التعاقد</x:v>
      </x:c>
      <x:c r="G5" s="65" t="str">
        <x:v>https://morjanafamily.com/tools/</x:v>
      </x:c>
      <x:c r="H5" s="66" t="str">
        <x:v>2026-08-30</x:v>
      </x:c>
    </x:row>
    <x:row r="6">
      <x:c r="A6" s="64" t="str">
        <x:v>Guest Planner</x:v>
      </x:c>
      <x:c r="B6" s="65" t="str">
        <x:v>تنظيم قائمة الضيوف</x:v>
      </x:c>
      <x:c r="C6" s="65" t="str">
        <x:v>الاسم، العلاقة، الحالة، الحضور</x:v>
      </x:c>
      <x:c r="D6" s="65" t="str">
        <x:v>عدد المدعوين والمتوقع حضورهم</x:v>
      </x:c>
      <x:c r="E6" s="65" t="str">
        <x:v>الزفاف</x:v>
      </x:c>
      <x:c r="F6" s="65" t="str">
        <x:v>تقلل التضخم غير المقصود في القائمة</x:v>
      </x:c>
      <x:c r="G6" s="65" t="str">
        <x:v>https://morjanafamily.com/articles/tool-wedding-budget-calculator-query/</x:v>
      </x:c>
      <x:c r="H6" s="66" t="str">
        <x:v>2026-08-30</x:v>
      </x:c>
    </x:row>
    <x:row r="7">
      <x:c r="A7" s="64" t="str">
        <x:v>Supplier Compare</x:v>
      </x:c>
      <x:c r="B7" s="65" t="str">
        <x:v>مقارنة الموردين</x:v>
      </x:c>
      <x:c r="C7" s="65" t="str">
        <x:v>السعر، العربون، التقييم، وضوح العقد</x:v>
      </x:c>
      <x:c r="D7" s="65" t="str">
        <x:v>درجة موزونة للمقارنة</x:v>
      </x:c>
      <x:c r="E7" s="65" t="str">
        <x:v>الدليل التجاري</x:v>
      </x:c>
      <x:c r="F7" s="65" t="str">
        <x:v>تقارن التفاصيل لا السعر وحده</x:v>
      </x:c>
      <x:c r="G7" s="65" t="str">
        <x:v>https://morjanafamily.com/suppliers/</x:v>
      </x:c>
      <x:c r="H7" s="66" t="str">
        <x:v>2026-08-30</x:v>
      </x:c>
    </x:row>
    <x:row r="8">
      <x:c r="A8" s="64" t="str">
        <x:v>Bride 90 Days</x:v>
      </x:c>
      <x:c r="B8" s="65" t="str">
        <x:v>خطة تجهيز العروس</x:v>
      </x:c>
      <x:c r="C8" s="65" t="str">
        <x:v>تاريخ الزواج، المهمة، الحالة</x:v>
      </x:c>
      <x:c r="D8" s="65" t="str">
        <x:v>نسبة الإنجاز والمهام المتأخرة</x:v>
      </x:c>
      <x:c r="E8" s="65" t="str">
        <x:v>تجهيز العروس</x:v>
      </x:c>
      <x:c r="F8" s="65" t="str">
        <x:v>ترتيب هادئ بلا ضغط آخر لحظة</x:v>
      </x:c>
      <x:c r="G8" s="65" t="str">
        <x:v>https://morjanafamily.com/bridal-prep/</x:v>
      </x:c>
      <x:c r="H8" s="66" t="str">
        <x:v>2026-08-30</x:v>
      </x:c>
    </x:row>
    <x:row r="9">
      <x:c r="A9" s="64" t="str">
        <x:v>Home Setup</x:v>
      </x:c>
      <x:c r="B9" s="65" t="str">
        <x:v>ميزانية تجهيز المنزل</x:v>
      </x:c>
      <x:c r="C9" s="65" t="str">
        <x:v>الغرفة، الأولوية، التكلفة</x:v>
      </x:c>
      <x:c r="D9" s="65" t="str">
        <x:v>إجمالي كل غرفة والفارق</x:v>
      </x:c>
      <x:c r="E9" s="65" t="str">
        <x:v>تجهيز المنزل</x:v>
      </x:c>
      <x:c r="F9" s="65" t="str">
        <x:v>يفصل الضروري عن المؤجل</x:v>
      </x:c>
      <x:c r="G9" s="65" t="str">
        <x:v>https://morjanafamily.com/home-prep/</x:v>
      </x:c>
      <x:c r="H9" s="66" t="str">
        <x:v>2026-08-30</x:v>
      </x:c>
    </x:row>
    <x:row r="10">
      <x:c r="A10" s="64" t="str">
        <x:v>Pregnancy Dates</x:v>
      </x:c>
      <x:c r="B10" s="65" t="str">
        <x:v>حاسبة مواعيد الحمل</x:v>
      </x:c>
      <x:c r="C10" s="65" t="str">
        <x:v>تاريخ آخر دورة، الأسبوع</x:v>
      </x:c>
      <x:c r="D10" s="65" t="str">
        <x:v>موعد الولادة المتوقع، الثلث، المواعيد</x:v>
      </x:c>
      <x:c r="E10" s="65" t="str">
        <x:v>الحمل</x:v>
      </x:c>
      <x:c r="F10" s="65" t="str">
        <x:v>للمتابعة التنظيمية فقط ولا يغني عن الطبيب</x:v>
      </x:c>
      <x:c r="G10" s="65" t="str">
        <x:v>https://morjanafamily.com/pregnancy/</x:v>
      </x:c>
      <x:c r="H10" s="66" t="str">
        <x:v>2026-08-30</x:v>
      </x:c>
    </x:row>
    <x:row r="11">
      <x:c r="A11" s="64" t="str">
        <x:v>Birth Bag</x:v>
      </x:c>
      <x:c r="B11" s="65" t="str">
        <x:v>قائمة حقيبة الولادة</x:v>
      </x:c>
      <x:c r="C11" s="65" t="str">
        <x:v>الغرض، الجهة، الحالة</x:v>
      </x:c>
      <x:c r="D11" s="65" t="str">
        <x:v>نسبة الجاهزية</x:v>
      </x:c>
      <x:c r="E11" s="65" t="str">
        <x:v>الولادة</x:v>
      </x:c>
      <x:c r="F11" s="65" t="str">
        <x:v>تفصل احتياج الأم والمولود والمرافق</x:v>
      </x:c>
      <x:c r="G11" s="65" t="str">
        <x:v>https://morjanafamily.com/childbirth/</x:v>
      </x:c>
      <x:c r="H11" s="66" t="str">
        <x:v>2026-08-30</x:v>
      </x:c>
    </x:row>
    <x:row r="12">
      <x:c r="A12" s="64" t="str">
        <x:v>Postpartum Newborn</x:v>
      </x:c>
      <x:c r="B12" s="65" t="str">
        <x:v>متابعة النفاس والمولود</x:v>
      </x:c>
      <x:c r="C12" s="65" t="str">
        <x:v>اليوم، الرضاعة، الحفاضات، الحرارة</x:v>
      </x:c>
      <x:c r="D12" s="65" t="str">
        <x:v>تنبيهات متابعة بسيطة</x:v>
      </x:c>
      <x:c r="E12" s="65" t="str">
        <x:v>النفاس والمولود</x:v>
      </x:c>
      <x:c r="F12" s="65" t="str">
        <x:v>للتسجيل لا للتشخيص</x:v>
      </x:c>
      <x:c r="G12" s="65" t="str">
        <x:v>https://morjanafamily.com/postpartum/</x:v>
      </x:c>
      <x:c r="H12" s="66" t="str">
        <x:v>2026-08-30</x:v>
      </x:c>
    </x:row>
    <x:row r="13">
      <x:c r="A13" s="67" t="str">
        <x:v>Baby Names</x:v>
      </x:c>
      <x:c r="B13" s="68" t="str">
        <x:v>قائمة اختيار اسم المولود</x:v>
      </x:c>
      <x:c r="C13" s="68" t="str">
        <x:v>الاسم، الجنس، المعنى، الدرجات</x:v>
      </x:c>
      <x:c r="D13" s="68" t="str">
        <x:v>درجة توافق الاسم</x:v>
      </x:c>
      <x:c r="E13" s="68" t="str">
        <x:v>أسماء المواليد</x:v>
      </x:c>
      <x:c r="F13" s="68" t="str">
        <x:v>تحول اختيار الاسم إلى مقارنة هادئة</x:v>
      </x:c>
      <x:c r="G13" s="68" t="str">
        <x:v>https://morjanafamily.com/baby-names/</x:v>
      </x:c>
      <x:c r="H13" s="69" t="str">
        <x:v>2026-08-30</x:v>
      </x:c>
    </x:row>
    <x:row r="16">
      <x:c r="A16" s="75" t="str">
        <x:v>تنبيه مرجانة: الملفات تنظيمية وتثقيفية. الموضوعات الطبية أو الشرعية أو القانونية تحتاج مراجعة مختص عند القرار الفعلي.</x:v>
      </x:c>
    </x:row>
  </x:sheetData>
  <x:mergeCells>
    <x:mergeCell ref="A1:H1"/>
    <x:mergeCell ref="A2:H2"/>
    <x:mergeCell ref="A16:H17"/>
  </x:mergeCells>
  <x:pageMargins left="0.7" right="0.7" top="0.75" bottom="0.75" header="0.3" footer="0.3"/>
  <x:drawing xmlns:r="http://schemas.openxmlformats.org/officeDocument/2006/relationships" r:id="Rc738b64760e148d6"/>
</x:worksheet>
</file>

<file path=xl/worksheets/sheet2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28" hidden="0" customWidth="1"/>
    <x:col min="2" max="2" width="1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4" hidden="0" customWidth="1"/>
    <x:col min="8" max="8" width="22" hidden="0" customWidth="1"/>
  </x:cols>
  <x:sheetData>
    <x:row r="1">
      <x:c r="A1" s="27" t="str">
        <x:v>حاسبة ميزانية الزواج</x:v>
      </x:c>
      <x:c r="B1" s="22"/>
      <x:c r="C1" s="22"/>
      <x:c r="D1" s="22"/>
      <x:c r="E1" s="22"/>
      <x:c r="F1" s="22"/>
      <x:c r="G1" s="22"/>
      <x:c r="H1" s="23"/>
    </x:row>
    <x:row r="2">
      <x:c r="A2" s="28" t="str">
        <x:v>ابدئي من سقف القدرة، ثم وزعي البنود. الخلايا الوردية قابلة للتعديل، والخلايا الخضراء محسوبة.</x:v>
      </x:c>
      <x:c r="B2" s="25"/>
      <x:c r="C2" s="25"/>
      <x:c r="D2" s="25"/>
      <x:c r="E2" s="25"/>
      <x:c r="F2" s="25"/>
      <x:c r="G2" s="25"/>
      <x:c r="H2" s="26"/>
    </x:row>
    <x:row r="4">
      <x:c r="A4" s="77" t="str">
        <x:v>الميزانية الكلية</x:v>
      </x:c>
      <x:c r="B4" s="83" t="n">
        <x:v>60000</x:v>
      </x:c>
    </x:row>
    <x:row r="5">
      <x:c r="A5" s="79" t="str">
        <x:v>عدد المدعوين</x:v>
      </x:c>
      <x:c r="B5" s="84" t="n">
        <x:v>120</x:v>
      </x:c>
    </x:row>
    <x:row r="6">
      <x:c r="A6" s="79" t="str">
        <x:v>تكلفة المدعو الواحد</x:v>
      </x:c>
      <x:c r="B6" s="84" t="n">
        <x:f>IF(B5=0,0,SUM(E11:E20)/B5)</x:f>
        <x:v>0</x:v>
      </x:c>
    </x:row>
    <x:row r="7">
      <x:c r="A7" s="79" t="str">
        <x:v>إجمالي المخطط</x:v>
      </x:c>
      <x:c r="B7" s="84" t="n">
        <x:f>SUM(D11:D20)</x:f>
        <x:v>59700</x:v>
      </x:c>
    </x:row>
    <x:row r="8">
      <x:c r="A8" s="81" t="str">
        <x:v>إجمالي الفعلي</x:v>
      </x:c>
      <x:c r="B8" s="85" t="n">
        <x:f>SUM(E11:E20)</x:f>
        <x:v>0</x:v>
      </x:c>
    </x:row>
    <x:row r="10">
      <x:c r="A10" s="43" t="str">
        <x:v>البند</x:v>
      </x:c>
      <x:c r="B10" s="44" t="str">
        <x:v>النسبة</x:v>
      </x:c>
      <x:c r="C10" s="44" t="str">
        <x:v>الهدف</x:v>
      </x:c>
      <x:c r="D10" s="44" t="str">
        <x:v>المخطط</x:v>
      </x:c>
      <x:c r="E10" s="44" t="str">
        <x:v>الفعلي</x:v>
      </x:c>
      <x:c r="F10" s="44" t="str">
        <x:v>الفارق</x:v>
      </x:c>
      <x:c r="G10" s="44" t="str">
        <x:v>ماذا أراجع؟</x:v>
      </x:c>
      <x:c r="H10" s="45" t="str">
        <x:v>قرار</x:v>
      </x:c>
    </x:row>
    <x:row r="11">
      <x:c r="A11" s="64" t="str">
        <x:v>القاعة والضيافة</x:v>
      </x:c>
      <x:c r="B11" s="86" t="n">
        <x:v>0.45</x:v>
      </x:c>
      <x:c r="C11" s="88" t="n">
        <x:f>$B$4*B11</x:f>
        <x:v>27000</x:v>
      </x:c>
      <x:c r="D11" s="88" t="n">
        <x:v>27000</x:v>
      </x:c>
      <x:c r="E11" s="88" t="n">
        <x:v>0</x:v>
      </x:c>
      <x:c r="F11" s="88" t="n">
        <x:f>E11-D11</x:f>
        <x:v>-27000</x:v>
      </x:c>
      <x:c r="G11" s="65" t="str">
        <x:v>السعر شامل الضريبة؟ عدد العاملات؟ سياسة الإلغاء؟</x:v>
      </x:c>
      <x:c r="H11" s="66" t="str">
        <x:v>قيد المقارنة</x:v>
      </x:c>
    </x:row>
    <x:row r="12">
      <x:c r="A12" s="64" t="str">
        <x:v>التصوير والتوثيق</x:v>
      </x:c>
      <x:c r="B12" s="86" t="n">
        <x:v>0.12</x:v>
      </x:c>
      <x:c r="C12" s="88" t="n">
        <x:f>$B$4*B12</x:f>
        <x:v>7200</x:v>
      </x:c>
      <x:c r="D12" s="88" t="n">
        <x:v>7000</x:v>
      </x:c>
      <x:c r="E12" s="88" t="n">
        <x:v>0</x:v>
      </x:c>
      <x:c r="F12" s="88" t="n">
        <x:f>E12-D12</x:f>
        <x:v>-7000</x:v>
      </x:c>
      <x:c r="G12" s="65" t="str">
        <x:v>عدد الساعات، التسليم، الخصوصية، الألبوم.</x:v>
      </x:c>
      <x:c r="H12" s="66" t="str">
        <x:v>قيد المقارنة</x:v>
      </x:c>
    </x:row>
    <x:row r="13">
      <x:c r="A13" s="64" t="str">
        <x:v>تجهيز العروس</x:v>
      </x:c>
      <x:c r="B13" s="86" t="n">
        <x:v>0.14</x:v>
      </x:c>
      <x:c r="C13" s="88" t="n">
        <x:f>$B$4*B13</x:f>
        <x:v>8400</x:v>
      </x:c>
      <x:c r="D13" s="88" t="n">
        <x:v>8500</x:v>
      </x:c>
      <x:c r="E13" s="88" t="n">
        <x:v>0</x:v>
      </x:c>
      <x:c r="F13" s="88" t="n">
        <x:f>E13-D13</x:f>
        <x:v>-8500</x:v>
      </x:c>
      <x:c r="G13" s="65" t="str">
        <x:v>الفستان، المكياج، الشعر، التجارب، النقل.</x:v>
      </x:c>
      <x:c r="H13" s="66" t="str">
        <x:v>ضروري</x:v>
      </x:c>
    </x:row>
    <x:row r="14">
      <x:c r="A14" s="64" t="str">
        <x:v>الدعوات والتوزيعات</x:v>
      </x:c>
      <x:c r="B14" s="86" t="n">
        <x:v>0.06</x:v>
      </x:c>
      <x:c r="C14" s="88" t="n">
        <x:f>$B$4*B14</x:f>
        <x:v>3600</x:v>
      </x:c>
      <x:c r="D14" s="88" t="n">
        <x:v>3500</x:v>
      </x:c>
      <x:c r="E14" s="88" t="n">
        <x:v>0</x:v>
      </x:c>
      <x:c r="F14" s="88" t="n">
        <x:f>E14-D14</x:f>
        <x:v>-3500</x:v>
      </x:c>
      <x:c r="G14" s="65" t="str">
        <x:v>كمية الطباعة وما يمكن تحويله إلى دعوة رقمية.</x:v>
      </x:c>
      <x:c r="H14" s="66" t="str">
        <x:v>قابل للتخفيض</x:v>
      </x:c>
    </x:row>
    <x:row r="15">
      <x:c r="A15" s="64" t="str">
        <x:v>الورد والزينة</x:v>
      </x:c>
      <x:c r="B15" s="86" t="n">
        <x:v>0.06</x:v>
      </x:c>
      <x:c r="C15" s="88" t="n">
        <x:f>$B$4*B15</x:f>
        <x:v>3600</x:v>
      </x:c>
      <x:c r="D15" s="88" t="n">
        <x:v>3500</x:v>
      </x:c>
      <x:c r="E15" s="88" t="n">
        <x:v>0</x:v>
      </x:c>
      <x:c r="F15" s="88" t="n">
        <x:f>E15-D15</x:f>
        <x:v>-3500</x:v>
      </x:c>
      <x:c r="G15" s="65" t="str">
        <x:v>الأثر الحقيقي داخل القاعة مقابل الكلفة.</x:v>
      </x:c>
      <x:c r="H15" s="66" t="str">
        <x:v>قابل للتخفيض</x:v>
      </x:c>
    </x:row>
    <x:row r="16">
      <x:c r="A16" s="64" t="str">
        <x:v>النقل والسكن</x:v>
      </x:c>
      <x:c r="B16" s="86" t="n">
        <x:v>0.05</x:v>
      </x:c>
      <x:c r="C16" s="88" t="n">
        <x:f>$B$4*B16</x:f>
        <x:v>3000</x:v>
      </x:c>
      <x:c r="D16" s="88" t="n">
        <x:v>3000</x:v>
      </x:c>
      <x:c r="E16" s="88" t="n">
        <x:v>0</x:v>
      </x:c>
      <x:c r="F16" s="88" t="n">
        <x:f>E16-D16</x:f>
        <x:v>-3000</x:v>
      </x:c>
      <x:c r="G16" s="65" t="str">
        <x:v>الحجز المبكر، سياسة الإلغاء، الخصوصية.</x:v>
      </x:c>
      <x:c r="H16" s="66" t="str">
        <x:v>قيد المقارنة</x:v>
      </x:c>
    </x:row>
    <x:row r="17">
      <x:c r="A17" s="64" t="str">
        <x:v>احتياطي الطوارئ</x:v>
      </x:c>
      <x:c r="B17" s="86" t="n">
        <x:v>0.12</x:v>
      </x:c>
      <x:c r="C17" s="88" t="n">
        <x:f>$B$4*B17</x:f>
        <x:v>7200</x:v>
      </x:c>
      <x:c r="D17" s="88" t="n">
        <x:v>7200</x:v>
      </x:c>
      <x:c r="E17" s="88" t="n">
        <x:v>0</x:v>
      </x:c>
      <x:c r="F17" s="88" t="n">
        <x:f>E17-D17</x:f>
        <x:v>-7200</x:v>
      </x:c>
      <x:c r="G17" s="65" t="str">
        <x:v>لا يستخدم إلا بسبب واضح ومكتوب.</x:v>
      </x:c>
      <x:c r="H17" s="66" t="str">
        <x:v>مغلق</x:v>
      </x:c>
    </x:row>
    <x:row r="18">
      <x:c r="A18" s="64" t="str">
        <x:v>بنود أخرى</x:v>
      </x:c>
      <x:c r="B18" s="86" t="n">
        <x:v>0</x:v>
      </x:c>
      <x:c r="C18" s="88" t="n">
        <x:f>$B$4*B18</x:f>
        <x:v>0</x:v>
      </x:c>
      <x:c r="D18" s="88" t="n">
        <x:v>0</x:v>
      </x:c>
      <x:c r="E18" s="88" t="n">
        <x:v>0</x:v>
      </x:c>
      <x:c r="F18" s="88" t="n">
        <x:f>E18-D18</x:f>
        <x:v>0</x:v>
      </x:c>
      <x:c r="G18" s="65" t="str">
        <x:v>أي بند لم يظهر قبل التعاقد.</x:v>
      </x:c>
      <x:c r="H18" s="66" t="str">
        <x:v>اختياري</x:v>
      </x:c>
    </x:row>
    <x:row r="19">
      <x:c r="A19" s="64" t="str">
        <x:v>خصومات أو دعم عائلي</x:v>
      </x:c>
      <x:c r="B19" s="86" t="n">
        <x:v>0</x:v>
      </x:c>
      <x:c r="C19" s="88" t="n">
        <x:f>$B$4*B19</x:f>
        <x:v>0</x:v>
      </x:c>
      <x:c r="D19" s="88" t="n">
        <x:v>0</x:v>
      </x:c>
      <x:c r="E19" s="88" t="n">
        <x:v>0</x:v>
      </x:c>
      <x:c r="F19" s="88" t="n">
        <x:f>E19-D19</x:f>
        <x:v>0</x:v>
      </x:c>
      <x:c r="G19" s="65" t="str">
        <x:v>يدخل بالسالب إذا كان دعمًا مؤكدًا.</x:v>
      </x:c>
      <x:c r="H19" s="66" t="str">
        <x:v>اختياري</x:v>
      </x:c>
    </x:row>
    <x:row r="20">
      <x:c r="A20" s="67" t="str">
        <x:v>باقي بداية البيت</x:v>
      </x:c>
      <x:c r="B20" s="87" t="n">
        <x:v>0</x:v>
      </x:c>
      <x:c r="C20" s="89" t="n">
        <x:f>$B$4*B20</x:f>
        <x:v>0</x:v>
      </x:c>
      <x:c r="D20" s="89" t="n">
        <x:v>0</x:v>
      </x:c>
      <x:c r="E20" s="89" t="n">
        <x:v>0</x:v>
      </x:c>
      <x:c r="F20" s="89" t="n">
        <x:f>E20-D20</x:f>
        <x:v>0</x:v>
      </x:c>
      <x:c r="G20" s="68" t="str">
        <x:v>لا يخلط مع مصاريف الحفل.</x:v>
      </x:c>
      <x:c r="H20" s="69" t="str">
        <x:v>مستقل</x:v>
      </x:c>
    </x:row>
    <x:row r="22">
      <x:c r="A22" s="75" t="str">
        <x:v>قاعدة عملية: لا توقعي عقدًا كبيرًا قبل مقارنة عرضين مكتوبين ومعرفة الضريبة وسياسة الإلغاء. لا تعتمدي على وعود شفهية.</x:v>
      </x:c>
    </x:row>
  </x:sheetData>
  <x:mergeCells>
    <x:mergeCell ref="A1:H1"/>
    <x:mergeCell ref="A2:H2"/>
    <x:mergeCell ref="A22:H23"/>
  </x:mergeCells>
  <x:pageMargins left="0.7" right="0.7" top="0.75" bottom="0.75" header="0.3" footer="0.3"/>
  <x:drawing xmlns:r="http://schemas.openxmlformats.org/officeDocument/2006/relationships" r:id="R03222db8c0974ef2"/>
</x:worksheet>
</file>

<file path=xl/worksheets/sheet3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6" hidden="0" customWidth="1"/>
    <x:col min="5" max="5" width="16" hidden="0" customWidth="1"/>
    <x:col min="6" max="6" width="12" hidden="0" customWidth="1"/>
    <x:col min="7" max="7" width="22" hidden="0" customWidth="1"/>
    <x:col min="8" max="8" width="30" hidden="0" customWidth="1"/>
  </x:cols>
  <x:sheetData>
    <x:row r="1">
      <x:c r="A1" s="27" t="str">
        <x:v>مخطط ضيوف الزواج</x:v>
      </x:c>
      <x:c r="B1" s="22"/>
      <x:c r="C1" s="22"/>
      <x:c r="D1" s="22"/>
      <x:c r="E1" s="22"/>
      <x:c r="F1" s="22"/>
      <x:c r="G1" s="22"/>
      <x:c r="H1" s="23"/>
    </x:row>
    <x:row r="2">
      <x:c r="A2" s="28" t="str">
        <x:v>قسمي القائمة إلى ضروري، قريب جدًا، ويمكن الاعتذار له. كل زيادة في العدد تغير الميزانية.</x:v>
      </x:c>
      <x:c r="B2" s="25"/>
      <x:c r="C2" s="25"/>
      <x:c r="D2" s="25"/>
      <x:c r="E2" s="25"/>
      <x:c r="F2" s="25"/>
      <x:c r="G2" s="25"/>
      <x:c r="H2" s="26"/>
    </x:row>
    <x:row r="4">
      <x:c r="A4" t="str">
        <x:v>إجمالي الأسماء</x:v>
      </x:c>
      <x:c r="B4" t="n">
        <x:f>COUNTA(A11:A160)</x:f>
        <x:v>150</x:v>
      </x:c>
    </x:row>
    <x:row r="5">
      <x:c r="A5" t="str">
        <x:v>المؤكد حضورهم</x:v>
      </x:c>
      <x:c r="B5" t="n">
        <x:f>SUMIF(E11:E160,"مؤكد",F11:F160)</x:f>
        <x:v>1</x:v>
      </x:c>
    </x:row>
    <x:row r="6">
      <x:c r="A6" t="str">
        <x:v>بانتظار الرد</x:v>
      </x:c>
      <x:c r="B6" t="n">
        <x:f>COUNTIF(E11:E160,"بانتظار الرد")</x:f>
        <x:v>1</x:v>
      </x:c>
    </x:row>
    <x:row r="7">
      <x:c r="A7" t="str">
        <x:v>المعتذرون</x:v>
      </x:c>
      <x:c r="B7" t="n">
        <x:f>COUNTIF(E11:E160,"اعتذار")</x:f>
        <x:v>0</x:v>
      </x:c>
    </x:row>
    <x:row r="8">
      <x:c r="A8" t="str">
        <x:v>عدد المقاعد المطلوب</x:v>
      </x:c>
      <x:c r="B8" t="n">
        <x:f>SUM(F11:F160)</x:f>
        <x:v>2</x:v>
      </x:c>
    </x:row>
    <x:row r="10">
      <x:c r="A10" s="43" t="str">
        <x:v>الاسم</x:v>
      </x:c>
      <x:c r="B10" s="44" t="str">
        <x:v>العلاقة</x:v>
      </x:c>
      <x:c r="C10" s="44" t="str">
        <x:v>درجة الأولوية</x:v>
      </x:c>
      <x:c r="D10" s="44" t="str">
        <x:v>طريقة الدعوة</x:v>
      </x:c>
      <x:c r="E10" s="44" t="str">
        <x:v>الرد</x:v>
      </x:c>
      <x:c r="F10" s="44" t="str">
        <x:v>العدد</x:v>
      </x:c>
      <x:c r="G10" s="44" t="str">
        <x:v>القسم/الطاولة</x:v>
      </x:c>
      <x:c r="H10" s="45" t="str">
        <x:v>ملاحظات</x:v>
      </x:c>
    </x:row>
    <x:row r="11">
      <x:c r="A11" s="64" t="str">
        <x:v>مثال: أم نورة</x:v>
      </x:c>
      <x:c r="B11" s="65" t="str">
        <x:v>قريبة</x:v>
      </x:c>
      <x:c r="C11" s="65" t="str">
        <x:v>ضروري</x:v>
      </x:c>
      <x:c r="D11" s="65" t="str">
        <x:v>رسالة</x:v>
      </x:c>
      <x:c r="E11" s="65" t="str">
        <x:v>مؤكد</x:v>
      </x:c>
      <x:c r="F11" s="88" t="n">
        <x:v>1</x:v>
      </x:c>
      <x:c r="G11" s="65" t="str">
        <x:v>أ</x:v>
      </x:c>
      <x:c r="H11" s="66" t="str">
        <x:v>تحتاج مقعدًا قريبًا</x:v>
      </x:c>
    </x:row>
    <x:row r="12">
      <x:c r="A12" s="64" t="str">
        <x:v>مثال: زميلة عمل</x:v>
      </x:c>
      <x:c r="B12" s="65" t="str">
        <x:v>عمل</x:v>
      </x:c>
      <x:c r="C12" s="65" t="str">
        <x:v>يمكن الاعتذار</x:v>
      </x:c>
      <x:c r="D12" s="65" t="str">
        <x:v>رابط</x:v>
      </x:c>
      <x:c r="E12" s="65" t="str">
        <x:v>بانتظار الرد</x:v>
      </x:c>
      <x:c r="F12" s="88" t="n">
        <x:v>1</x:v>
      </x:c>
      <x:c r="G12" s="65" t="str"/>
      <x:c r="H12" s="66" t="str"/>
    </x:row>
    <x:row r="13">
      <x:c r="A13" s="64" t="str"/>
      <x:c r="B13" s="65" t="str"/>
      <x:c r="C13" s="65" t="str"/>
      <x:c r="D13" s="65" t="str"/>
      <x:c r="E13" s="65" t="str"/>
      <x:c r="F13" s="88" t="str"/>
      <x:c r="G13" s="65" t="str"/>
      <x:c r="H13" s="66" t="str"/>
    </x:row>
    <x:row r="14">
      <x:c r="A14" s="64" t="str"/>
      <x:c r="B14" s="65" t="str"/>
      <x:c r="C14" s="65" t="str"/>
      <x:c r="D14" s="65" t="str"/>
      <x:c r="E14" s="65" t="str"/>
      <x:c r="F14" s="88" t="str"/>
      <x:c r="G14" s="65" t="str"/>
      <x:c r="H14" s="66" t="str"/>
    </x:row>
    <x:row r="15">
      <x:c r="A15" s="64" t="str"/>
      <x:c r="B15" s="65" t="str"/>
      <x:c r="C15" s="65" t="str"/>
      <x:c r="D15" s="65" t="str"/>
      <x:c r="E15" s="65" t="str"/>
      <x:c r="F15" s="88" t="str"/>
      <x:c r="G15" s="65" t="str"/>
      <x:c r="H15" s="66" t="str"/>
    </x:row>
    <x:row r="16">
      <x:c r="A16" s="64" t="str"/>
      <x:c r="B16" s="65" t="str"/>
      <x:c r="C16" s="65" t="str"/>
      <x:c r="D16" s="65" t="str"/>
      <x:c r="E16" s="65" t="str"/>
      <x:c r="F16" s="88" t="str"/>
      <x:c r="G16" s="65" t="str"/>
      <x:c r="H16" s="66" t="str"/>
    </x:row>
    <x:row r="17">
      <x:c r="A17" s="64" t="str"/>
      <x:c r="B17" s="65" t="str"/>
      <x:c r="C17" s="65" t="str"/>
      <x:c r="D17" s="65" t="str"/>
      <x:c r="E17" s="65" t="str"/>
      <x:c r="F17" s="88" t="str"/>
      <x:c r="G17" s="65" t="str"/>
      <x:c r="H17" s="66" t="str"/>
    </x:row>
    <x:row r="18">
      <x:c r="A18" s="64" t="str"/>
      <x:c r="B18" s="65" t="str"/>
      <x:c r="C18" s="65" t="str"/>
      <x:c r="D18" s="65" t="str"/>
      <x:c r="E18" s="65" t="str"/>
      <x:c r="F18" s="88" t="str"/>
      <x:c r="G18" s="65" t="str"/>
      <x:c r="H18" s="66" t="str"/>
    </x:row>
    <x:row r="19">
      <x:c r="A19" s="64" t="str"/>
      <x:c r="B19" s="65" t="str"/>
      <x:c r="C19" s="65" t="str"/>
      <x:c r="D19" s="65" t="str"/>
      <x:c r="E19" s="65" t="str"/>
      <x:c r="F19" s="88" t="str"/>
      <x:c r="G19" s="65" t="str"/>
      <x:c r="H19" s="66" t="str"/>
    </x:row>
    <x:row r="20">
      <x:c r="A20" s="64" t="str"/>
      <x:c r="B20" s="65" t="str"/>
      <x:c r="C20" s="65" t="str"/>
      <x:c r="D20" s="65" t="str"/>
      <x:c r="E20" s="65" t="str"/>
      <x:c r="F20" s="88" t="str"/>
      <x:c r="G20" s="65" t="str"/>
      <x:c r="H20" s="66" t="str"/>
    </x:row>
    <x:row r="21">
      <x:c r="A21" s="64" t="str"/>
      <x:c r="B21" s="65" t="str"/>
      <x:c r="C21" s="65" t="str"/>
      <x:c r="D21" s="65" t="str"/>
      <x:c r="E21" s="65" t="str"/>
      <x:c r="F21" s="88" t="str"/>
      <x:c r="G21" s="65" t="str"/>
      <x:c r="H21" s="66" t="str"/>
    </x:row>
    <x:row r="22">
      <x:c r="A22" s="64" t="str"/>
      <x:c r="B22" s="65" t="str"/>
      <x:c r="C22" s="65" t="str"/>
      <x:c r="D22" s="65" t="str"/>
      <x:c r="E22" s="65" t="str"/>
      <x:c r="F22" s="88" t="str"/>
      <x:c r="G22" s="65" t="str"/>
      <x:c r="H22" s="66" t="str"/>
    </x:row>
    <x:row r="23">
      <x:c r="A23" s="64" t="str"/>
      <x:c r="B23" s="65" t="str"/>
      <x:c r="C23" s="65" t="str"/>
      <x:c r="D23" s="65" t="str"/>
      <x:c r="E23" s="65" t="str"/>
      <x:c r="F23" s="88" t="str"/>
      <x:c r="G23" s="65" t="str"/>
      <x:c r="H23" s="66" t="str"/>
    </x:row>
    <x:row r="24">
      <x:c r="A24" s="64" t="str"/>
      <x:c r="B24" s="65" t="str"/>
      <x:c r="C24" s="65" t="str"/>
      <x:c r="D24" s="65" t="str"/>
      <x:c r="E24" s="65" t="str"/>
      <x:c r="F24" s="88" t="str"/>
      <x:c r="G24" s="65" t="str"/>
      <x:c r="H24" s="66" t="str"/>
    </x:row>
    <x:row r="25">
      <x:c r="A25" s="64" t="str"/>
      <x:c r="B25" s="65" t="str"/>
      <x:c r="C25" s="65" t="str"/>
      <x:c r="D25" s="65" t="str"/>
      <x:c r="E25" s="65" t="str"/>
      <x:c r="F25" s="88" t="str"/>
      <x:c r="G25" s="65" t="str"/>
      <x:c r="H25" s="66" t="str"/>
    </x:row>
    <x:row r="26">
      <x:c r="A26" s="64" t="str"/>
      <x:c r="B26" s="65" t="str"/>
      <x:c r="C26" s="65" t="str"/>
      <x:c r="D26" s="65" t="str"/>
      <x:c r="E26" s="65" t="str"/>
      <x:c r="F26" s="88" t="str"/>
      <x:c r="G26" s="65" t="str"/>
      <x:c r="H26" s="66" t="str"/>
    </x:row>
    <x:row r="27">
      <x:c r="A27" s="64" t="str"/>
      <x:c r="B27" s="65" t="str"/>
      <x:c r="C27" s="65" t="str"/>
      <x:c r="D27" s="65" t="str"/>
      <x:c r="E27" s="65" t="str"/>
      <x:c r="F27" s="88" t="str"/>
      <x:c r="G27" s="65" t="str"/>
      <x:c r="H27" s="66" t="str"/>
    </x:row>
    <x:row r="28">
      <x:c r="A28" s="64" t="str"/>
      <x:c r="B28" s="65" t="str"/>
      <x:c r="C28" s="65" t="str"/>
      <x:c r="D28" s="65" t="str"/>
      <x:c r="E28" s="65" t="str"/>
      <x:c r="F28" s="88" t="str"/>
      <x:c r="G28" s="65" t="str"/>
      <x:c r="H28" s="66" t="str"/>
    </x:row>
    <x:row r="29">
      <x:c r="A29" s="64" t="str"/>
      <x:c r="B29" s="65" t="str"/>
      <x:c r="C29" s="65" t="str"/>
      <x:c r="D29" s="65" t="str"/>
      <x:c r="E29" s="65" t="str"/>
      <x:c r="F29" s="88" t="str"/>
      <x:c r="G29" s="65" t="str"/>
      <x:c r="H29" s="66" t="str"/>
    </x:row>
    <x:row r="30">
      <x:c r="A30" s="64" t="str"/>
      <x:c r="B30" s="65" t="str"/>
      <x:c r="C30" s="65" t="str"/>
      <x:c r="D30" s="65" t="str"/>
      <x:c r="E30" s="65" t="str"/>
      <x:c r="F30" s="88" t="str"/>
      <x:c r="G30" s="65" t="str"/>
      <x:c r="H30" s="66" t="str"/>
    </x:row>
    <x:row r="31">
      <x:c r="A31" s="64" t="str"/>
      <x:c r="B31" s="65" t="str"/>
      <x:c r="C31" s="65" t="str"/>
      <x:c r="D31" s="65" t="str"/>
      <x:c r="E31" s="65" t="str"/>
      <x:c r="F31" s="88" t="str"/>
      <x:c r="G31" s="65" t="str"/>
      <x:c r="H31" s="66" t="str"/>
    </x:row>
    <x:row r="32">
      <x:c r="A32" s="64" t="str"/>
      <x:c r="B32" s="65" t="str"/>
      <x:c r="C32" s="65" t="str"/>
      <x:c r="D32" s="65" t="str"/>
      <x:c r="E32" s="65" t="str"/>
      <x:c r="F32" s="88" t="str"/>
      <x:c r="G32" s="65" t="str"/>
      <x:c r="H32" s="66" t="str"/>
    </x:row>
    <x:row r="33">
      <x:c r="A33" s="64" t="str"/>
      <x:c r="B33" s="65" t="str"/>
      <x:c r="C33" s="65" t="str"/>
      <x:c r="D33" s="65" t="str"/>
      <x:c r="E33" s="65" t="str"/>
      <x:c r="F33" s="88" t="str"/>
      <x:c r="G33" s="65" t="str"/>
      <x:c r="H33" s="66" t="str"/>
    </x:row>
    <x:row r="34">
      <x:c r="A34" s="64" t="str"/>
      <x:c r="B34" s="65" t="str"/>
      <x:c r="C34" s="65" t="str"/>
      <x:c r="D34" s="65" t="str"/>
      <x:c r="E34" s="65" t="str"/>
      <x:c r="F34" s="88" t="str"/>
      <x:c r="G34" s="65" t="str"/>
      <x:c r="H34" s="66" t="str"/>
    </x:row>
    <x:row r="35">
      <x:c r="A35" s="64" t="str"/>
      <x:c r="B35" s="65" t="str"/>
      <x:c r="C35" s="65" t="str"/>
      <x:c r="D35" s="65" t="str"/>
      <x:c r="E35" s="65" t="str"/>
      <x:c r="F35" s="88" t="str"/>
      <x:c r="G35" s="65" t="str"/>
      <x:c r="H35" s="66" t="str"/>
    </x:row>
    <x:row r="36">
      <x:c r="A36" s="64" t="str"/>
      <x:c r="B36" s="65" t="str"/>
      <x:c r="C36" s="65" t="str"/>
      <x:c r="D36" s="65" t="str"/>
      <x:c r="E36" s="65" t="str"/>
      <x:c r="F36" s="88" t="str"/>
      <x:c r="G36" s="65" t="str"/>
      <x:c r="H36" s="66" t="str"/>
    </x:row>
    <x:row r="37">
      <x:c r="A37" s="64" t="str"/>
      <x:c r="B37" s="65" t="str"/>
      <x:c r="C37" s="65" t="str"/>
      <x:c r="D37" s="65" t="str"/>
      <x:c r="E37" s="65" t="str"/>
      <x:c r="F37" s="88" t="str"/>
      <x:c r="G37" s="65" t="str"/>
      <x:c r="H37" s="66" t="str"/>
    </x:row>
    <x:row r="38">
      <x:c r="A38" s="64" t="str"/>
      <x:c r="B38" s="65" t="str"/>
      <x:c r="C38" s="65" t="str"/>
      <x:c r="D38" s="65" t="str"/>
      <x:c r="E38" s="65" t="str"/>
      <x:c r="F38" s="88" t="str"/>
      <x:c r="G38" s="65" t="str"/>
      <x:c r="H38" s="66" t="str"/>
    </x:row>
    <x:row r="39">
      <x:c r="A39" s="64" t="str"/>
      <x:c r="B39" s="65" t="str"/>
      <x:c r="C39" s="65" t="str"/>
      <x:c r="D39" s="65" t="str"/>
      <x:c r="E39" s="65" t="str"/>
      <x:c r="F39" s="88" t="str"/>
      <x:c r="G39" s="65" t="str"/>
      <x:c r="H39" s="66" t="str"/>
    </x:row>
    <x:row r="40">
      <x:c r="A40" s="64" t="str"/>
      <x:c r="B40" s="65" t="str"/>
      <x:c r="C40" s="65" t="str"/>
      <x:c r="D40" s="65" t="str"/>
      <x:c r="E40" s="65" t="str"/>
      <x:c r="F40" s="88" t="str"/>
      <x:c r="G40" s="65" t="str"/>
      <x:c r="H40" s="66" t="str"/>
    </x:row>
    <x:row r="41">
      <x:c r="A41" s="64" t="str"/>
      <x:c r="B41" s="65" t="str"/>
      <x:c r="C41" s="65" t="str"/>
      <x:c r="D41" s="65" t="str"/>
      <x:c r="E41" s="65" t="str"/>
      <x:c r="F41" s="88" t="str"/>
      <x:c r="G41" s="65" t="str"/>
      <x:c r="H41" s="66" t="str"/>
    </x:row>
    <x:row r="42">
      <x:c r="A42" s="64" t="str"/>
      <x:c r="B42" s="65" t="str"/>
      <x:c r="C42" s="65" t="str"/>
      <x:c r="D42" s="65" t="str"/>
      <x:c r="E42" s="65" t="str"/>
      <x:c r="F42" s="88" t="str"/>
      <x:c r="G42" s="65" t="str"/>
      <x:c r="H42" s="66" t="str"/>
    </x:row>
    <x:row r="43">
      <x:c r="A43" s="64" t="str"/>
      <x:c r="B43" s="65" t="str"/>
      <x:c r="C43" s="65" t="str"/>
      <x:c r="D43" s="65" t="str"/>
      <x:c r="E43" s="65" t="str"/>
      <x:c r="F43" s="88" t="str"/>
      <x:c r="G43" s="65" t="str"/>
      <x:c r="H43" s="66" t="str"/>
    </x:row>
    <x:row r="44">
      <x:c r="A44" s="64" t="str"/>
      <x:c r="B44" s="65" t="str"/>
      <x:c r="C44" s="65" t="str"/>
      <x:c r="D44" s="65" t="str"/>
      <x:c r="E44" s="65" t="str"/>
      <x:c r="F44" s="88" t="str"/>
      <x:c r="G44" s="65" t="str"/>
      <x:c r="H44" s="66" t="str"/>
    </x:row>
    <x:row r="45">
      <x:c r="A45" s="64" t="str"/>
      <x:c r="B45" s="65" t="str"/>
      <x:c r="C45" s="65" t="str"/>
      <x:c r="D45" s="65" t="str"/>
      <x:c r="E45" s="65" t="str"/>
      <x:c r="F45" s="88" t="str"/>
      <x:c r="G45" s="65" t="str"/>
      <x:c r="H45" s="66" t="str"/>
    </x:row>
    <x:row r="46">
      <x:c r="A46" s="64" t="str"/>
      <x:c r="B46" s="65" t="str"/>
      <x:c r="C46" s="65" t="str"/>
      <x:c r="D46" s="65" t="str"/>
      <x:c r="E46" s="65" t="str"/>
      <x:c r="F46" s="88" t="str"/>
      <x:c r="G46" s="65" t="str"/>
      <x:c r="H46" s="66" t="str"/>
    </x:row>
    <x:row r="47">
      <x:c r="A47" s="64" t="str"/>
      <x:c r="B47" s="65" t="str"/>
      <x:c r="C47" s="65" t="str"/>
      <x:c r="D47" s="65" t="str"/>
      <x:c r="E47" s="65" t="str"/>
      <x:c r="F47" s="88" t="str"/>
      <x:c r="G47" s="65" t="str"/>
      <x:c r="H47" s="66" t="str"/>
    </x:row>
    <x:row r="48">
      <x:c r="A48" s="64" t="str"/>
      <x:c r="B48" s="65" t="str"/>
      <x:c r="C48" s="65" t="str"/>
      <x:c r="D48" s="65" t="str"/>
      <x:c r="E48" s="65" t="str"/>
      <x:c r="F48" s="88" t="str"/>
      <x:c r="G48" s="65" t="str"/>
      <x:c r="H48" s="66" t="str"/>
    </x:row>
    <x:row r="49">
      <x:c r="A49" s="64" t="str"/>
      <x:c r="B49" s="65" t="str"/>
      <x:c r="C49" s="65" t="str"/>
      <x:c r="D49" s="65" t="str"/>
      <x:c r="E49" s="65" t="str"/>
      <x:c r="F49" s="88" t="str"/>
      <x:c r="G49" s="65" t="str"/>
      <x:c r="H49" s="66" t="str"/>
    </x:row>
    <x:row r="50">
      <x:c r="A50" s="64" t="str"/>
      <x:c r="B50" s="65" t="str"/>
      <x:c r="C50" s="65" t="str"/>
      <x:c r="D50" s="65" t="str"/>
      <x:c r="E50" s="65" t="str"/>
      <x:c r="F50" s="88" t="str"/>
      <x:c r="G50" s="65" t="str"/>
      <x:c r="H50" s="66" t="str"/>
    </x:row>
    <x:row r="51">
      <x:c r="A51" s="64" t="str"/>
      <x:c r="B51" s="65" t="str"/>
      <x:c r="C51" s="65" t="str"/>
      <x:c r="D51" s="65" t="str"/>
      <x:c r="E51" s="65" t="str"/>
      <x:c r="F51" s="88" t="str"/>
      <x:c r="G51" s="65" t="str"/>
      <x:c r="H51" s="66" t="str"/>
    </x:row>
    <x:row r="52">
      <x:c r="A52" s="64" t="str"/>
      <x:c r="B52" s="65" t="str"/>
      <x:c r="C52" s="65" t="str"/>
      <x:c r="D52" s="65" t="str"/>
      <x:c r="E52" s="65" t="str"/>
      <x:c r="F52" s="88" t="str"/>
      <x:c r="G52" s="65" t="str"/>
      <x:c r="H52" s="66" t="str"/>
    </x:row>
    <x:row r="53">
      <x:c r="A53" s="64" t="str"/>
      <x:c r="B53" s="65" t="str"/>
      <x:c r="C53" s="65" t="str"/>
      <x:c r="D53" s="65" t="str"/>
      <x:c r="E53" s="65" t="str"/>
      <x:c r="F53" s="88" t="str"/>
      <x:c r="G53" s="65" t="str"/>
      <x:c r="H53" s="66" t="str"/>
    </x:row>
    <x:row r="54">
      <x:c r="A54" s="64" t="str"/>
      <x:c r="B54" s="65" t="str"/>
      <x:c r="C54" s="65" t="str"/>
      <x:c r="D54" s="65" t="str"/>
      <x:c r="E54" s="65" t="str"/>
      <x:c r="F54" s="88" t="str"/>
      <x:c r="G54" s="65" t="str"/>
      <x:c r="H54" s="66" t="str"/>
    </x:row>
    <x:row r="55">
      <x:c r="A55" s="64" t="str"/>
      <x:c r="B55" s="65" t="str"/>
      <x:c r="C55" s="65" t="str"/>
      <x:c r="D55" s="65" t="str"/>
      <x:c r="E55" s="65" t="str"/>
      <x:c r="F55" s="88" t="str"/>
      <x:c r="G55" s="65" t="str"/>
      <x:c r="H55" s="66" t="str"/>
    </x:row>
    <x:row r="56">
      <x:c r="A56" s="64" t="str"/>
      <x:c r="B56" s="65" t="str"/>
      <x:c r="C56" s="65" t="str"/>
      <x:c r="D56" s="65" t="str"/>
      <x:c r="E56" s="65" t="str"/>
      <x:c r="F56" s="88" t="str"/>
      <x:c r="G56" s="65" t="str"/>
      <x:c r="H56" s="66" t="str"/>
    </x:row>
    <x:row r="57">
      <x:c r="A57" s="64" t="str"/>
      <x:c r="B57" s="65" t="str"/>
      <x:c r="C57" s="65" t="str"/>
      <x:c r="D57" s="65" t="str"/>
      <x:c r="E57" s="65" t="str"/>
      <x:c r="F57" s="88" t="str"/>
      <x:c r="G57" s="65" t="str"/>
      <x:c r="H57" s="66" t="str"/>
    </x:row>
    <x:row r="58">
      <x:c r="A58" s="64" t="str"/>
      <x:c r="B58" s="65" t="str"/>
      <x:c r="C58" s="65" t="str"/>
      <x:c r="D58" s="65" t="str"/>
      <x:c r="E58" s="65" t="str"/>
      <x:c r="F58" s="88" t="str"/>
      <x:c r="G58" s="65" t="str"/>
      <x:c r="H58" s="66" t="str"/>
    </x:row>
    <x:row r="59">
      <x:c r="A59" s="64" t="str"/>
      <x:c r="B59" s="65" t="str"/>
      <x:c r="C59" s="65" t="str"/>
      <x:c r="D59" s="65" t="str"/>
      <x:c r="E59" s="65" t="str"/>
      <x:c r="F59" s="88" t="str"/>
      <x:c r="G59" s="65" t="str"/>
      <x:c r="H59" s="66" t="str"/>
    </x:row>
    <x:row r="60">
      <x:c r="A60" s="64" t="str"/>
      <x:c r="B60" s="65" t="str"/>
      <x:c r="C60" s="65" t="str"/>
      <x:c r="D60" s="65" t="str"/>
      <x:c r="E60" s="65" t="str"/>
      <x:c r="F60" s="88" t="str"/>
      <x:c r="G60" s="65" t="str"/>
      <x:c r="H60" s="66" t="str"/>
    </x:row>
    <x:row r="61">
      <x:c r="A61" s="64" t="str"/>
      <x:c r="B61" s="65" t="str"/>
      <x:c r="C61" s="65" t="str"/>
      <x:c r="D61" s="65" t="str"/>
      <x:c r="E61" s="65" t="str"/>
      <x:c r="F61" s="88" t="str"/>
      <x:c r="G61" s="65" t="str"/>
      <x:c r="H61" s="66" t="str"/>
    </x:row>
    <x:row r="62">
      <x:c r="A62" s="64" t="str"/>
      <x:c r="B62" s="65" t="str"/>
      <x:c r="C62" s="65" t="str"/>
      <x:c r="D62" s="65" t="str"/>
      <x:c r="E62" s="65" t="str"/>
      <x:c r="F62" s="88" t="str"/>
      <x:c r="G62" s="65" t="str"/>
      <x:c r="H62" s="66" t="str"/>
    </x:row>
    <x:row r="63">
      <x:c r="A63" s="64" t="str"/>
      <x:c r="B63" s="65" t="str"/>
      <x:c r="C63" s="65" t="str"/>
      <x:c r="D63" s="65" t="str"/>
      <x:c r="E63" s="65" t="str"/>
      <x:c r="F63" s="88" t="str"/>
      <x:c r="G63" s="65" t="str"/>
      <x:c r="H63" s="66" t="str"/>
    </x:row>
    <x:row r="64">
      <x:c r="A64" s="64" t="str"/>
      <x:c r="B64" s="65" t="str"/>
      <x:c r="C64" s="65" t="str"/>
      <x:c r="D64" s="65" t="str"/>
      <x:c r="E64" s="65" t="str"/>
      <x:c r="F64" s="88" t="str"/>
      <x:c r="G64" s="65" t="str"/>
      <x:c r="H64" s="66" t="str"/>
    </x:row>
    <x:row r="65">
      <x:c r="A65" s="64" t="str"/>
      <x:c r="B65" s="65" t="str"/>
      <x:c r="C65" s="65" t="str"/>
      <x:c r="D65" s="65" t="str"/>
      <x:c r="E65" s="65" t="str"/>
      <x:c r="F65" s="88" t="str"/>
      <x:c r="G65" s="65" t="str"/>
      <x:c r="H65" s="66" t="str"/>
    </x:row>
    <x:row r="66">
      <x:c r="A66" s="64" t="str"/>
      <x:c r="B66" s="65" t="str"/>
      <x:c r="C66" s="65" t="str"/>
      <x:c r="D66" s="65" t="str"/>
      <x:c r="E66" s="65" t="str"/>
      <x:c r="F66" s="88" t="str"/>
      <x:c r="G66" s="65" t="str"/>
      <x:c r="H66" s="66" t="str"/>
    </x:row>
    <x:row r="67">
      <x:c r="A67" s="64" t="str"/>
      <x:c r="B67" s="65" t="str"/>
      <x:c r="C67" s="65" t="str"/>
      <x:c r="D67" s="65" t="str"/>
      <x:c r="E67" s="65" t="str"/>
      <x:c r="F67" s="88" t="str"/>
      <x:c r="G67" s="65" t="str"/>
      <x:c r="H67" s="66" t="str"/>
    </x:row>
    <x:row r="68">
      <x:c r="A68" s="64" t="str"/>
      <x:c r="B68" s="65" t="str"/>
      <x:c r="C68" s="65" t="str"/>
      <x:c r="D68" s="65" t="str"/>
      <x:c r="E68" s="65" t="str"/>
      <x:c r="F68" s="88" t="str"/>
      <x:c r="G68" s="65" t="str"/>
      <x:c r="H68" s="66" t="str"/>
    </x:row>
    <x:row r="69">
      <x:c r="A69" s="64" t="str"/>
      <x:c r="B69" s="65" t="str"/>
      <x:c r="C69" s="65" t="str"/>
      <x:c r="D69" s="65" t="str"/>
      <x:c r="E69" s="65" t="str"/>
      <x:c r="F69" s="88" t="str"/>
      <x:c r="G69" s="65" t="str"/>
      <x:c r="H69" s="66" t="str"/>
    </x:row>
    <x:row r="70">
      <x:c r="A70" s="64" t="str"/>
      <x:c r="B70" s="65" t="str"/>
      <x:c r="C70" s="65" t="str"/>
      <x:c r="D70" s="65" t="str"/>
      <x:c r="E70" s="65" t="str"/>
      <x:c r="F70" s="88" t="str"/>
      <x:c r="G70" s="65" t="str"/>
      <x:c r="H70" s="66" t="str"/>
    </x:row>
    <x:row r="71">
      <x:c r="A71" s="64" t="str"/>
      <x:c r="B71" s="65" t="str"/>
      <x:c r="C71" s="65" t="str"/>
      <x:c r="D71" s="65" t="str"/>
      <x:c r="E71" s="65" t="str"/>
      <x:c r="F71" s="88" t="str"/>
      <x:c r="G71" s="65" t="str"/>
      <x:c r="H71" s="66" t="str"/>
    </x:row>
    <x:row r="72">
      <x:c r="A72" s="64" t="str"/>
      <x:c r="B72" s="65" t="str"/>
      <x:c r="C72" s="65" t="str"/>
      <x:c r="D72" s="65" t="str"/>
      <x:c r="E72" s="65" t="str"/>
      <x:c r="F72" s="88" t="str"/>
      <x:c r="G72" s="65" t="str"/>
      <x:c r="H72" s="66" t="str"/>
    </x:row>
    <x:row r="73">
      <x:c r="A73" s="64" t="str"/>
      <x:c r="B73" s="65" t="str"/>
      <x:c r="C73" s="65" t="str"/>
      <x:c r="D73" s="65" t="str"/>
      <x:c r="E73" s="65" t="str"/>
      <x:c r="F73" s="88" t="str"/>
      <x:c r="G73" s="65" t="str"/>
      <x:c r="H73" s="66" t="str"/>
    </x:row>
    <x:row r="74">
      <x:c r="A74" s="64" t="str"/>
      <x:c r="B74" s="65" t="str"/>
      <x:c r="C74" s="65" t="str"/>
      <x:c r="D74" s="65" t="str"/>
      <x:c r="E74" s="65" t="str"/>
      <x:c r="F74" s="88" t="str"/>
      <x:c r="G74" s="65" t="str"/>
      <x:c r="H74" s="66" t="str"/>
    </x:row>
    <x:row r="75">
      <x:c r="A75" s="64" t="str"/>
      <x:c r="B75" s="65" t="str"/>
      <x:c r="C75" s="65" t="str"/>
      <x:c r="D75" s="65" t="str"/>
      <x:c r="E75" s="65" t="str"/>
      <x:c r="F75" s="88" t="str"/>
      <x:c r="G75" s="65" t="str"/>
      <x:c r="H75" s="66" t="str"/>
    </x:row>
    <x:row r="76">
      <x:c r="A76" s="64" t="str"/>
      <x:c r="B76" s="65" t="str"/>
      <x:c r="C76" s="65" t="str"/>
      <x:c r="D76" s="65" t="str"/>
      <x:c r="E76" s="65" t="str"/>
      <x:c r="F76" s="88" t="str"/>
      <x:c r="G76" s="65" t="str"/>
      <x:c r="H76" s="66" t="str"/>
    </x:row>
    <x:row r="77">
      <x:c r="A77" s="64" t="str"/>
      <x:c r="B77" s="65" t="str"/>
      <x:c r="C77" s="65" t="str"/>
      <x:c r="D77" s="65" t="str"/>
      <x:c r="E77" s="65" t="str"/>
      <x:c r="F77" s="88" t="str"/>
      <x:c r="G77" s="65" t="str"/>
      <x:c r="H77" s="66" t="str"/>
    </x:row>
    <x:row r="78">
      <x:c r="A78" s="64" t="str"/>
      <x:c r="B78" s="65" t="str"/>
      <x:c r="C78" s="65" t="str"/>
      <x:c r="D78" s="65" t="str"/>
      <x:c r="E78" s="65" t="str"/>
      <x:c r="F78" s="88" t="str"/>
      <x:c r="G78" s="65" t="str"/>
      <x:c r="H78" s="66" t="str"/>
    </x:row>
    <x:row r="79">
      <x:c r="A79" s="64" t="str"/>
      <x:c r="B79" s="65" t="str"/>
      <x:c r="C79" s="65" t="str"/>
      <x:c r="D79" s="65" t="str"/>
      <x:c r="E79" s="65" t="str"/>
      <x:c r="F79" s="88" t="str"/>
      <x:c r="G79" s="65" t="str"/>
      <x:c r="H79" s="66" t="str"/>
    </x:row>
    <x:row r="80">
      <x:c r="A80" s="64" t="str"/>
      <x:c r="B80" s="65" t="str"/>
      <x:c r="C80" s="65" t="str"/>
      <x:c r="D80" s="65" t="str"/>
      <x:c r="E80" s="65" t="str"/>
      <x:c r="F80" s="88" t="str"/>
      <x:c r="G80" s="65" t="str"/>
      <x:c r="H80" s="66" t="str"/>
    </x:row>
    <x:row r="81">
      <x:c r="A81" s="64" t="str"/>
      <x:c r="B81" s="65" t="str"/>
      <x:c r="C81" s="65" t="str"/>
      <x:c r="D81" s="65" t="str"/>
      <x:c r="E81" s="65" t="str"/>
      <x:c r="F81" s="88" t="str"/>
      <x:c r="G81" s="65" t="str"/>
      <x:c r="H81" s="66" t="str"/>
    </x:row>
    <x:row r="82">
      <x:c r="A82" s="64" t="str"/>
      <x:c r="B82" s="65" t="str"/>
      <x:c r="C82" s="65" t="str"/>
      <x:c r="D82" s="65" t="str"/>
      <x:c r="E82" s="65" t="str"/>
      <x:c r="F82" s="88" t="str"/>
      <x:c r="G82" s="65" t="str"/>
      <x:c r="H82" s="66" t="str"/>
    </x:row>
    <x:row r="83">
      <x:c r="A83" s="64" t="str"/>
      <x:c r="B83" s="65" t="str"/>
      <x:c r="C83" s="65" t="str"/>
      <x:c r="D83" s="65" t="str"/>
      <x:c r="E83" s="65" t="str"/>
      <x:c r="F83" s="88" t="str"/>
      <x:c r="G83" s="65" t="str"/>
      <x:c r="H83" s="66" t="str"/>
    </x:row>
    <x:row r="84">
      <x:c r="A84" s="64" t="str"/>
      <x:c r="B84" s="65" t="str"/>
      <x:c r="C84" s="65" t="str"/>
      <x:c r="D84" s="65" t="str"/>
      <x:c r="E84" s="65" t="str"/>
      <x:c r="F84" s="88" t="str"/>
      <x:c r="G84" s="65" t="str"/>
      <x:c r="H84" s="66" t="str"/>
    </x:row>
    <x:row r="85">
      <x:c r="A85" s="64" t="str"/>
      <x:c r="B85" s="65" t="str"/>
      <x:c r="C85" s="65" t="str"/>
      <x:c r="D85" s="65" t="str"/>
      <x:c r="E85" s="65" t="str"/>
      <x:c r="F85" s="88" t="str"/>
      <x:c r="G85" s="65" t="str"/>
      <x:c r="H85" s="66" t="str"/>
    </x:row>
    <x:row r="86">
      <x:c r="A86" s="64" t="str"/>
      <x:c r="B86" s="65" t="str"/>
      <x:c r="C86" s="65" t="str"/>
      <x:c r="D86" s="65" t="str"/>
      <x:c r="E86" s="65" t="str"/>
      <x:c r="F86" s="88" t="str"/>
      <x:c r="G86" s="65" t="str"/>
      <x:c r="H86" s="66" t="str"/>
    </x:row>
    <x:row r="87">
      <x:c r="A87" s="64" t="str"/>
      <x:c r="B87" s="65" t="str"/>
      <x:c r="C87" s="65" t="str"/>
      <x:c r="D87" s="65" t="str"/>
      <x:c r="E87" s="65" t="str"/>
      <x:c r="F87" s="88" t="str"/>
      <x:c r="G87" s="65" t="str"/>
      <x:c r="H87" s="66" t="str"/>
    </x:row>
    <x:row r="88">
      <x:c r="A88" s="64" t="str"/>
      <x:c r="B88" s="65" t="str"/>
      <x:c r="C88" s="65" t="str"/>
      <x:c r="D88" s="65" t="str"/>
      <x:c r="E88" s="65" t="str"/>
      <x:c r="F88" s="88" t="str"/>
      <x:c r="G88" s="65" t="str"/>
      <x:c r="H88" s="66" t="str"/>
    </x:row>
    <x:row r="89">
      <x:c r="A89" s="64" t="str"/>
      <x:c r="B89" s="65" t="str"/>
      <x:c r="C89" s="65" t="str"/>
      <x:c r="D89" s="65" t="str"/>
      <x:c r="E89" s="65" t="str"/>
      <x:c r="F89" s="88" t="str"/>
      <x:c r="G89" s="65" t="str"/>
      <x:c r="H89" s="66" t="str"/>
    </x:row>
    <x:row r="90">
      <x:c r="A90" s="64" t="str"/>
      <x:c r="B90" s="65" t="str"/>
      <x:c r="C90" s="65" t="str"/>
      <x:c r="D90" s="65" t="str"/>
      <x:c r="E90" s="65" t="str"/>
      <x:c r="F90" s="88" t="str"/>
      <x:c r="G90" s="65" t="str"/>
      <x:c r="H90" s="66" t="str"/>
    </x:row>
    <x:row r="91">
      <x:c r="A91" s="64" t="str"/>
      <x:c r="B91" s="65" t="str"/>
      <x:c r="C91" s="65" t="str"/>
      <x:c r="D91" s="65" t="str"/>
      <x:c r="E91" s="65" t="str"/>
      <x:c r="F91" s="88" t="str"/>
      <x:c r="G91" s="65" t="str"/>
      <x:c r="H91" s="66" t="str"/>
    </x:row>
    <x:row r="92">
      <x:c r="A92" s="64" t="str"/>
      <x:c r="B92" s="65" t="str"/>
      <x:c r="C92" s="65" t="str"/>
      <x:c r="D92" s="65" t="str"/>
      <x:c r="E92" s="65" t="str"/>
      <x:c r="F92" s="88" t="str"/>
      <x:c r="G92" s="65" t="str"/>
      <x:c r="H92" s="66" t="str"/>
    </x:row>
    <x:row r="93">
      <x:c r="A93" s="64" t="str"/>
      <x:c r="B93" s="65" t="str"/>
      <x:c r="C93" s="65" t="str"/>
      <x:c r="D93" s="65" t="str"/>
      <x:c r="E93" s="65" t="str"/>
      <x:c r="F93" s="88" t="str"/>
      <x:c r="G93" s="65" t="str"/>
      <x:c r="H93" s="66" t="str"/>
    </x:row>
    <x:row r="94">
      <x:c r="A94" s="64" t="str"/>
      <x:c r="B94" s="65" t="str"/>
      <x:c r="C94" s="65" t="str"/>
      <x:c r="D94" s="65" t="str"/>
      <x:c r="E94" s="65" t="str"/>
      <x:c r="F94" s="88" t="str"/>
      <x:c r="G94" s="65" t="str"/>
      <x:c r="H94" s="66" t="str"/>
    </x:row>
    <x:row r="95">
      <x:c r="A95" s="64" t="str"/>
      <x:c r="B95" s="65" t="str"/>
      <x:c r="C95" s="65" t="str"/>
      <x:c r="D95" s="65" t="str"/>
      <x:c r="E95" s="65" t="str"/>
      <x:c r="F95" s="88" t="str"/>
      <x:c r="G95" s="65" t="str"/>
      <x:c r="H95" s="66" t="str"/>
    </x:row>
    <x:row r="96">
      <x:c r="A96" s="64" t="str"/>
      <x:c r="B96" s="65" t="str"/>
      <x:c r="C96" s="65" t="str"/>
      <x:c r="D96" s="65" t="str"/>
      <x:c r="E96" s="65" t="str"/>
      <x:c r="F96" s="88" t="str"/>
      <x:c r="G96" s="65" t="str"/>
      <x:c r="H96" s="66" t="str"/>
    </x:row>
    <x:row r="97">
      <x:c r="A97" s="64" t="str"/>
      <x:c r="B97" s="65" t="str"/>
      <x:c r="C97" s="65" t="str"/>
      <x:c r="D97" s="65" t="str"/>
      <x:c r="E97" s="65" t="str"/>
      <x:c r="F97" s="88" t="str"/>
      <x:c r="G97" s="65" t="str"/>
      <x:c r="H97" s="66" t="str"/>
    </x:row>
    <x:row r="98">
      <x:c r="A98" s="64" t="str"/>
      <x:c r="B98" s="65" t="str"/>
      <x:c r="C98" s="65" t="str"/>
      <x:c r="D98" s="65" t="str"/>
      <x:c r="E98" s="65" t="str"/>
      <x:c r="F98" s="88" t="str"/>
      <x:c r="G98" s="65" t="str"/>
      <x:c r="H98" s="66" t="str"/>
    </x:row>
    <x:row r="99">
      <x:c r="A99" s="64" t="str"/>
      <x:c r="B99" s="65" t="str"/>
      <x:c r="C99" s="65" t="str"/>
      <x:c r="D99" s="65" t="str"/>
      <x:c r="E99" s="65" t="str"/>
      <x:c r="F99" s="88" t="str"/>
      <x:c r="G99" s="65" t="str"/>
      <x:c r="H99" s="66" t="str"/>
    </x:row>
    <x:row r="100">
      <x:c r="A100" s="64" t="str"/>
      <x:c r="B100" s="65" t="str"/>
      <x:c r="C100" s="65" t="str"/>
      <x:c r="D100" s="65" t="str"/>
      <x:c r="E100" s="65" t="str"/>
      <x:c r="F100" s="88" t="str"/>
      <x:c r="G100" s="65" t="str"/>
      <x:c r="H100" s="66" t="str"/>
    </x:row>
    <x:row r="101">
      <x:c r="A101" s="64" t="str"/>
      <x:c r="B101" s="65" t="str"/>
      <x:c r="C101" s="65" t="str"/>
      <x:c r="D101" s="65" t="str"/>
      <x:c r="E101" s="65" t="str"/>
      <x:c r="F101" s="88" t="str"/>
      <x:c r="G101" s="65" t="str"/>
      <x:c r="H101" s="66" t="str"/>
    </x:row>
    <x:row r="102">
      <x:c r="A102" s="64" t="str"/>
      <x:c r="B102" s="65" t="str"/>
      <x:c r="C102" s="65" t="str"/>
      <x:c r="D102" s="65" t="str"/>
      <x:c r="E102" s="65" t="str"/>
      <x:c r="F102" s="88" t="str"/>
      <x:c r="G102" s="65" t="str"/>
      <x:c r="H102" s="66" t="str"/>
    </x:row>
    <x:row r="103">
      <x:c r="A103" s="64" t="str"/>
      <x:c r="B103" s="65" t="str"/>
      <x:c r="C103" s="65" t="str"/>
      <x:c r="D103" s="65" t="str"/>
      <x:c r="E103" s="65" t="str"/>
      <x:c r="F103" s="88" t="str"/>
      <x:c r="G103" s="65" t="str"/>
      <x:c r="H103" s="66" t="str"/>
    </x:row>
    <x:row r="104">
      <x:c r="A104" s="64" t="str"/>
      <x:c r="B104" s="65" t="str"/>
      <x:c r="C104" s="65" t="str"/>
      <x:c r="D104" s="65" t="str"/>
      <x:c r="E104" s="65" t="str"/>
      <x:c r="F104" s="88" t="str"/>
      <x:c r="G104" s="65" t="str"/>
      <x:c r="H104" s="66" t="str"/>
    </x:row>
    <x:row r="105">
      <x:c r="A105" s="64" t="str"/>
      <x:c r="B105" s="65" t="str"/>
      <x:c r="C105" s="65" t="str"/>
      <x:c r="D105" s="65" t="str"/>
      <x:c r="E105" s="65" t="str"/>
      <x:c r="F105" s="88" t="str"/>
      <x:c r="G105" s="65" t="str"/>
      <x:c r="H105" s="66" t="str"/>
    </x:row>
    <x:row r="106">
      <x:c r="A106" s="64" t="str"/>
      <x:c r="B106" s="65" t="str"/>
      <x:c r="C106" s="65" t="str"/>
      <x:c r="D106" s="65" t="str"/>
      <x:c r="E106" s="65" t="str"/>
      <x:c r="F106" s="88" t="str"/>
      <x:c r="G106" s="65" t="str"/>
      <x:c r="H106" s="66" t="str"/>
    </x:row>
    <x:row r="107">
      <x:c r="A107" s="64" t="str"/>
      <x:c r="B107" s="65" t="str"/>
      <x:c r="C107" s="65" t="str"/>
      <x:c r="D107" s="65" t="str"/>
      <x:c r="E107" s="65" t="str"/>
      <x:c r="F107" s="88" t="str"/>
      <x:c r="G107" s="65" t="str"/>
      <x:c r="H107" s="66" t="str"/>
    </x:row>
    <x:row r="108">
      <x:c r="A108" s="64" t="str"/>
      <x:c r="B108" s="65" t="str"/>
      <x:c r="C108" s="65" t="str"/>
      <x:c r="D108" s="65" t="str"/>
      <x:c r="E108" s="65" t="str"/>
      <x:c r="F108" s="88" t="str"/>
      <x:c r="G108" s="65" t="str"/>
      <x:c r="H108" s="66" t="str"/>
    </x:row>
    <x:row r="109">
      <x:c r="A109" s="64" t="str"/>
      <x:c r="B109" s="65" t="str"/>
      <x:c r="C109" s="65" t="str"/>
      <x:c r="D109" s="65" t="str"/>
      <x:c r="E109" s="65" t="str"/>
      <x:c r="F109" s="88" t="str"/>
      <x:c r="G109" s="65" t="str"/>
      <x:c r="H109" s="66" t="str"/>
    </x:row>
    <x:row r="110">
      <x:c r="A110" s="64" t="str"/>
      <x:c r="B110" s="65" t="str"/>
      <x:c r="C110" s="65" t="str"/>
      <x:c r="D110" s="65" t="str"/>
      <x:c r="E110" s="65" t="str"/>
      <x:c r="F110" s="88" t="str"/>
      <x:c r="G110" s="65" t="str"/>
      <x:c r="H110" s="66" t="str"/>
    </x:row>
    <x:row r="111">
      <x:c r="A111" s="64" t="str"/>
      <x:c r="B111" s="65" t="str"/>
      <x:c r="C111" s="65" t="str"/>
      <x:c r="D111" s="65" t="str"/>
      <x:c r="E111" s="65" t="str"/>
      <x:c r="F111" s="88" t="str"/>
      <x:c r="G111" s="65" t="str"/>
      <x:c r="H111" s="66" t="str"/>
    </x:row>
    <x:row r="112">
      <x:c r="A112" s="64" t="str"/>
      <x:c r="B112" s="65" t="str"/>
      <x:c r="C112" s="65" t="str"/>
      <x:c r="D112" s="65" t="str"/>
      <x:c r="E112" s="65" t="str"/>
      <x:c r="F112" s="88" t="str"/>
      <x:c r="G112" s="65" t="str"/>
      <x:c r="H112" s="66" t="str"/>
    </x:row>
    <x:row r="113">
      <x:c r="A113" s="64" t="str"/>
      <x:c r="B113" s="65" t="str"/>
      <x:c r="C113" s="65" t="str"/>
      <x:c r="D113" s="65" t="str"/>
      <x:c r="E113" s="65" t="str"/>
      <x:c r="F113" s="88" t="str"/>
      <x:c r="G113" s="65" t="str"/>
      <x:c r="H113" s="66" t="str"/>
    </x:row>
    <x:row r="114">
      <x:c r="A114" s="64" t="str"/>
      <x:c r="B114" s="65" t="str"/>
      <x:c r="C114" s="65" t="str"/>
      <x:c r="D114" s="65" t="str"/>
      <x:c r="E114" s="65" t="str"/>
      <x:c r="F114" s="88" t="str"/>
      <x:c r="G114" s="65" t="str"/>
      <x:c r="H114" s="66" t="str"/>
    </x:row>
    <x:row r="115">
      <x:c r="A115" s="64" t="str"/>
      <x:c r="B115" s="65" t="str"/>
      <x:c r="C115" s="65" t="str"/>
      <x:c r="D115" s="65" t="str"/>
      <x:c r="E115" s="65" t="str"/>
      <x:c r="F115" s="88" t="str"/>
      <x:c r="G115" s="65" t="str"/>
      <x:c r="H115" s="66" t="str"/>
    </x:row>
    <x:row r="116">
      <x:c r="A116" s="64" t="str"/>
      <x:c r="B116" s="65" t="str"/>
      <x:c r="C116" s="65" t="str"/>
      <x:c r="D116" s="65" t="str"/>
      <x:c r="E116" s="65" t="str"/>
      <x:c r="F116" s="88" t="str"/>
      <x:c r="G116" s="65" t="str"/>
      <x:c r="H116" s="66" t="str"/>
    </x:row>
    <x:row r="117">
      <x:c r="A117" s="64" t="str"/>
      <x:c r="B117" s="65" t="str"/>
      <x:c r="C117" s="65" t="str"/>
      <x:c r="D117" s="65" t="str"/>
      <x:c r="E117" s="65" t="str"/>
      <x:c r="F117" s="88" t="str"/>
      <x:c r="G117" s="65" t="str"/>
      <x:c r="H117" s="66" t="str"/>
    </x:row>
    <x:row r="118">
      <x:c r="A118" s="64" t="str"/>
      <x:c r="B118" s="65" t="str"/>
      <x:c r="C118" s="65" t="str"/>
      <x:c r="D118" s="65" t="str"/>
      <x:c r="E118" s="65" t="str"/>
      <x:c r="F118" s="88" t="str"/>
      <x:c r="G118" s="65" t="str"/>
      <x:c r="H118" s="66" t="str"/>
    </x:row>
    <x:row r="119">
      <x:c r="A119" s="64" t="str"/>
      <x:c r="B119" s="65" t="str"/>
      <x:c r="C119" s="65" t="str"/>
      <x:c r="D119" s="65" t="str"/>
      <x:c r="E119" s="65" t="str"/>
      <x:c r="F119" s="88" t="str"/>
      <x:c r="G119" s="65" t="str"/>
      <x:c r="H119" s="66" t="str"/>
    </x:row>
    <x:row r="120">
      <x:c r="A120" s="64" t="str"/>
      <x:c r="B120" s="65" t="str"/>
      <x:c r="C120" s="65" t="str"/>
      <x:c r="D120" s="65" t="str"/>
      <x:c r="E120" s="65" t="str"/>
      <x:c r="F120" s="88" t="str"/>
      <x:c r="G120" s="65" t="str"/>
      <x:c r="H120" s="66" t="str"/>
    </x:row>
    <x:row r="121">
      <x:c r="A121" s="64" t="str"/>
      <x:c r="B121" s="65" t="str"/>
      <x:c r="C121" s="65" t="str"/>
      <x:c r="D121" s="65" t="str"/>
      <x:c r="E121" s="65" t="str"/>
      <x:c r="F121" s="88" t="str"/>
      <x:c r="G121" s="65" t="str"/>
      <x:c r="H121" s="66" t="str"/>
    </x:row>
    <x:row r="122">
      <x:c r="A122" s="64" t="str"/>
      <x:c r="B122" s="65" t="str"/>
      <x:c r="C122" s="65" t="str"/>
      <x:c r="D122" s="65" t="str"/>
      <x:c r="E122" s="65" t="str"/>
      <x:c r="F122" s="88" t="str"/>
      <x:c r="G122" s="65" t="str"/>
      <x:c r="H122" s="66" t="str"/>
    </x:row>
    <x:row r="123">
      <x:c r="A123" s="64" t="str"/>
      <x:c r="B123" s="65" t="str"/>
      <x:c r="C123" s="65" t="str"/>
      <x:c r="D123" s="65" t="str"/>
      <x:c r="E123" s="65" t="str"/>
      <x:c r="F123" s="88" t="str"/>
      <x:c r="G123" s="65" t="str"/>
      <x:c r="H123" s="66" t="str"/>
    </x:row>
    <x:row r="124">
      <x:c r="A124" s="64" t="str"/>
      <x:c r="B124" s="65" t="str"/>
      <x:c r="C124" s="65" t="str"/>
      <x:c r="D124" s="65" t="str"/>
      <x:c r="E124" s="65" t="str"/>
      <x:c r="F124" s="88" t="str"/>
      <x:c r="G124" s="65" t="str"/>
      <x:c r="H124" s="66" t="str"/>
    </x:row>
    <x:row r="125">
      <x:c r="A125" s="64" t="str"/>
      <x:c r="B125" s="65" t="str"/>
      <x:c r="C125" s="65" t="str"/>
      <x:c r="D125" s="65" t="str"/>
      <x:c r="E125" s="65" t="str"/>
      <x:c r="F125" s="88" t="str"/>
      <x:c r="G125" s="65" t="str"/>
      <x:c r="H125" s="66" t="str"/>
    </x:row>
    <x:row r="126">
      <x:c r="A126" s="64" t="str"/>
      <x:c r="B126" s="65" t="str"/>
      <x:c r="C126" s="65" t="str"/>
      <x:c r="D126" s="65" t="str"/>
      <x:c r="E126" s="65" t="str"/>
      <x:c r="F126" s="88" t="str"/>
      <x:c r="G126" s="65" t="str"/>
      <x:c r="H126" s="66" t="str"/>
    </x:row>
    <x:row r="127">
      <x:c r="A127" s="64" t="str"/>
      <x:c r="B127" s="65" t="str"/>
      <x:c r="C127" s="65" t="str"/>
      <x:c r="D127" s="65" t="str"/>
      <x:c r="E127" s="65" t="str"/>
      <x:c r="F127" s="88" t="str"/>
      <x:c r="G127" s="65" t="str"/>
      <x:c r="H127" s="66" t="str"/>
    </x:row>
    <x:row r="128">
      <x:c r="A128" s="64" t="str"/>
      <x:c r="B128" s="65" t="str"/>
      <x:c r="C128" s="65" t="str"/>
      <x:c r="D128" s="65" t="str"/>
      <x:c r="E128" s="65" t="str"/>
      <x:c r="F128" s="88" t="str"/>
      <x:c r="G128" s="65" t="str"/>
      <x:c r="H128" s="66" t="str"/>
    </x:row>
    <x:row r="129">
      <x:c r="A129" s="64" t="str"/>
      <x:c r="B129" s="65" t="str"/>
      <x:c r="C129" s="65" t="str"/>
      <x:c r="D129" s="65" t="str"/>
      <x:c r="E129" s="65" t="str"/>
      <x:c r="F129" s="88" t="str"/>
      <x:c r="G129" s="65" t="str"/>
      <x:c r="H129" s="66" t="str"/>
    </x:row>
    <x:row r="130">
      <x:c r="A130" s="64" t="str"/>
      <x:c r="B130" s="65" t="str"/>
      <x:c r="C130" s="65" t="str"/>
      <x:c r="D130" s="65" t="str"/>
      <x:c r="E130" s="65" t="str"/>
      <x:c r="F130" s="88" t="str"/>
      <x:c r="G130" s="65" t="str"/>
      <x:c r="H130" s="66" t="str"/>
    </x:row>
    <x:row r="131">
      <x:c r="A131" s="64" t="str"/>
      <x:c r="B131" s="65" t="str"/>
      <x:c r="C131" s="65" t="str"/>
      <x:c r="D131" s="65" t="str"/>
      <x:c r="E131" s="65" t="str"/>
      <x:c r="F131" s="88" t="str"/>
      <x:c r="G131" s="65" t="str"/>
      <x:c r="H131" s="66" t="str"/>
    </x:row>
    <x:row r="132">
      <x:c r="A132" s="64" t="str"/>
      <x:c r="B132" s="65" t="str"/>
      <x:c r="C132" s="65" t="str"/>
      <x:c r="D132" s="65" t="str"/>
      <x:c r="E132" s="65" t="str"/>
      <x:c r="F132" s="88" t="str"/>
      <x:c r="G132" s="65" t="str"/>
      <x:c r="H132" s="66" t="str"/>
    </x:row>
    <x:row r="133">
      <x:c r="A133" s="64" t="str"/>
      <x:c r="B133" s="65" t="str"/>
      <x:c r="C133" s="65" t="str"/>
      <x:c r="D133" s="65" t="str"/>
      <x:c r="E133" s="65" t="str"/>
      <x:c r="F133" s="88" t="str"/>
      <x:c r="G133" s="65" t="str"/>
      <x:c r="H133" s="66" t="str"/>
    </x:row>
    <x:row r="134">
      <x:c r="A134" s="64" t="str"/>
      <x:c r="B134" s="65" t="str"/>
      <x:c r="C134" s="65" t="str"/>
      <x:c r="D134" s="65" t="str"/>
      <x:c r="E134" s="65" t="str"/>
      <x:c r="F134" s="88" t="str"/>
      <x:c r="G134" s="65" t="str"/>
      <x:c r="H134" s="66" t="str"/>
    </x:row>
    <x:row r="135">
      <x:c r="A135" s="64" t="str"/>
      <x:c r="B135" s="65" t="str"/>
      <x:c r="C135" s="65" t="str"/>
      <x:c r="D135" s="65" t="str"/>
      <x:c r="E135" s="65" t="str"/>
      <x:c r="F135" s="88" t="str"/>
      <x:c r="G135" s="65" t="str"/>
      <x:c r="H135" s="66" t="str"/>
    </x:row>
    <x:row r="136">
      <x:c r="A136" s="64" t="str"/>
      <x:c r="B136" s="65" t="str"/>
      <x:c r="C136" s="65" t="str"/>
      <x:c r="D136" s="65" t="str"/>
      <x:c r="E136" s="65" t="str"/>
      <x:c r="F136" s="88" t="str"/>
      <x:c r="G136" s="65" t="str"/>
      <x:c r="H136" s="66" t="str"/>
    </x:row>
    <x:row r="137">
      <x:c r="A137" s="64" t="str"/>
      <x:c r="B137" s="65" t="str"/>
      <x:c r="C137" s="65" t="str"/>
      <x:c r="D137" s="65" t="str"/>
      <x:c r="E137" s="65" t="str"/>
      <x:c r="F137" s="88" t="str"/>
      <x:c r="G137" s="65" t="str"/>
      <x:c r="H137" s="66" t="str"/>
    </x:row>
    <x:row r="138">
      <x:c r="A138" s="64" t="str"/>
      <x:c r="B138" s="65" t="str"/>
      <x:c r="C138" s="65" t="str"/>
      <x:c r="D138" s="65" t="str"/>
      <x:c r="E138" s="65" t="str"/>
      <x:c r="F138" s="88" t="str"/>
      <x:c r="G138" s="65" t="str"/>
      <x:c r="H138" s="66" t="str"/>
    </x:row>
    <x:row r="139">
      <x:c r="A139" s="64" t="str"/>
      <x:c r="B139" s="65" t="str"/>
      <x:c r="C139" s="65" t="str"/>
      <x:c r="D139" s="65" t="str"/>
      <x:c r="E139" s="65" t="str"/>
      <x:c r="F139" s="88" t="str"/>
      <x:c r="G139" s="65" t="str"/>
      <x:c r="H139" s="66" t="str"/>
    </x:row>
    <x:row r="140">
      <x:c r="A140" s="64" t="str"/>
      <x:c r="B140" s="65" t="str"/>
      <x:c r="C140" s="65" t="str"/>
      <x:c r="D140" s="65" t="str"/>
      <x:c r="E140" s="65" t="str"/>
      <x:c r="F140" s="88" t="str"/>
      <x:c r="G140" s="65" t="str"/>
      <x:c r="H140" s="66" t="str"/>
    </x:row>
    <x:row r="141">
      <x:c r="A141" s="64" t="str"/>
      <x:c r="B141" s="65" t="str"/>
      <x:c r="C141" s="65" t="str"/>
      <x:c r="D141" s="65" t="str"/>
      <x:c r="E141" s="65" t="str"/>
      <x:c r="F141" s="88" t="str"/>
      <x:c r="G141" s="65" t="str"/>
      <x:c r="H141" s="66" t="str"/>
    </x:row>
    <x:row r="142">
      <x:c r="A142" s="64" t="str"/>
      <x:c r="B142" s="65" t="str"/>
      <x:c r="C142" s="65" t="str"/>
      <x:c r="D142" s="65" t="str"/>
      <x:c r="E142" s="65" t="str"/>
      <x:c r="F142" s="88" t="str"/>
      <x:c r="G142" s="65" t="str"/>
      <x:c r="H142" s="66" t="str"/>
    </x:row>
    <x:row r="143">
      <x:c r="A143" s="64" t="str"/>
      <x:c r="B143" s="65" t="str"/>
      <x:c r="C143" s="65" t="str"/>
      <x:c r="D143" s="65" t="str"/>
      <x:c r="E143" s="65" t="str"/>
      <x:c r="F143" s="88" t="str"/>
      <x:c r="G143" s="65" t="str"/>
      <x:c r="H143" s="66" t="str"/>
    </x:row>
    <x:row r="144">
      <x:c r="A144" s="64" t="str"/>
      <x:c r="B144" s="65" t="str"/>
      <x:c r="C144" s="65" t="str"/>
      <x:c r="D144" s="65" t="str"/>
      <x:c r="E144" s="65" t="str"/>
      <x:c r="F144" s="88" t="str"/>
      <x:c r="G144" s="65" t="str"/>
      <x:c r="H144" s="66" t="str"/>
    </x:row>
    <x:row r="145">
      <x:c r="A145" s="64" t="str"/>
      <x:c r="B145" s="65" t="str"/>
      <x:c r="C145" s="65" t="str"/>
      <x:c r="D145" s="65" t="str"/>
      <x:c r="E145" s="65" t="str"/>
      <x:c r="F145" s="88" t="str"/>
      <x:c r="G145" s="65" t="str"/>
      <x:c r="H145" s="66" t="str"/>
    </x:row>
    <x:row r="146">
      <x:c r="A146" s="64" t="str"/>
      <x:c r="B146" s="65" t="str"/>
      <x:c r="C146" s="65" t="str"/>
      <x:c r="D146" s="65" t="str"/>
      <x:c r="E146" s="65" t="str"/>
      <x:c r="F146" s="88" t="str"/>
      <x:c r="G146" s="65" t="str"/>
      <x:c r="H146" s="66" t="str"/>
    </x:row>
    <x:row r="147">
      <x:c r="A147" s="64" t="str"/>
      <x:c r="B147" s="65" t="str"/>
      <x:c r="C147" s="65" t="str"/>
      <x:c r="D147" s="65" t="str"/>
      <x:c r="E147" s="65" t="str"/>
      <x:c r="F147" s="88" t="str"/>
      <x:c r="G147" s="65" t="str"/>
      <x:c r="H147" s="66" t="str"/>
    </x:row>
    <x:row r="148">
      <x:c r="A148" s="64" t="str"/>
      <x:c r="B148" s="65" t="str"/>
      <x:c r="C148" s="65" t="str"/>
      <x:c r="D148" s="65" t="str"/>
      <x:c r="E148" s="65" t="str"/>
      <x:c r="F148" s="88" t="str"/>
      <x:c r="G148" s="65" t="str"/>
      <x:c r="H148" s="66" t="str"/>
    </x:row>
    <x:row r="149">
      <x:c r="A149" s="64" t="str"/>
      <x:c r="B149" s="65" t="str"/>
      <x:c r="C149" s="65" t="str"/>
      <x:c r="D149" s="65" t="str"/>
      <x:c r="E149" s="65" t="str"/>
      <x:c r="F149" s="88" t="str"/>
      <x:c r="G149" s="65" t="str"/>
      <x:c r="H149" s="66" t="str"/>
    </x:row>
    <x:row r="150">
      <x:c r="A150" s="64" t="str"/>
      <x:c r="B150" s="65" t="str"/>
      <x:c r="C150" s="65" t="str"/>
      <x:c r="D150" s="65" t="str"/>
      <x:c r="E150" s="65" t="str"/>
      <x:c r="F150" s="88" t="str"/>
      <x:c r="G150" s="65" t="str"/>
      <x:c r="H150" s="66" t="str"/>
    </x:row>
    <x:row r="151">
      <x:c r="A151" s="64" t="str"/>
      <x:c r="B151" s="65" t="str"/>
      <x:c r="C151" s="65" t="str"/>
      <x:c r="D151" s="65" t="str"/>
      <x:c r="E151" s="65" t="str"/>
      <x:c r="F151" s="88" t="str"/>
      <x:c r="G151" s="65" t="str"/>
      <x:c r="H151" s="66" t="str"/>
    </x:row>
    <x:row r="152">
      <x:c r="A152" s="64" t="str"/>
      <x:c r="B152" s="65" t="str"/>
      <x:c r="C152" s="65" t="str"/>
      <x:c r="D152" s="65" t="str"/>
      <x:c r="E152" s="65" t="str"/>
      <x:c r="F152" s="88" t="str"/>
      <x:c r="G152" s="65" t="str"/>
      <x:c r="H152" s="66" t="str"/>
    </x:row>
    <x:row r="153">
      <x:c r="A153" s="64" t="str"/>
      <x:c r="B153" s="65" t="str"/>
      <x:c r="C153" s="65" t="str"/>
      <x:c r="D153" s="65" t="str"/>
      <x:c r="E153" s="65" t="str"/>
      <x:c r="F153" s="88" t="str"/>
      <x:c r="G153" s="65" t="str"/>
      <x:c r="H153" s="66" t="str"/>
    </x:row>
    <x:row r="154">
      <x:c r="A154" s="64" t="str"/>
      <x:c r="B154" s="65" t="str"/>
      <x:c r="C154" s="65" t="str"/>
      <x:c r="D154" s="65" t="str"/>
      <x:c r="E154" s="65" t="str"/>
      <x:c r="F154" s="88" t="str"/>
      <x:c r="G154" s="65" t="str"/>
      <x:c r="H154" s="66" t="str"/>
    </x:row>
    <x:row r="155">
      <x:c r="A155" s="64" t="str"/>
      <x:c r="B155" s="65" t="str"/>
      <x:c r="C155" s="65" t="str"/>
      <x:c r="D155" s="65" t="str"/>
      <x:c r="E155" s="65" t="str"/>
      <x:c r="F155" s="88" t="str"/>
      <x:c r="G155" s="65" t="str"/>
      <x:c r="H155" s="66" t="str"/>
    </x:row>
    <x:row r="156">
      <x:c r="A156" s="64" t="str"/>
      <x:c r="B156" s="65" t="str"/>
      <x:c r="C156" s="65" t="str"/>
      <x:c r="D156" s="65" t="str"/>
      <x:c r="E156" s="65" t="str"/>
      <x:c r="F156" s="88" t="str"/>
      <x:c r="G156" s="65" t="str"/>
      <x:c r="H156" s="66" t="str"/>
    </x:row>
    <x:row r="157">
      <x:c r="A157" s="64" t="str"/>
      <x:c r="B157" s="65" t="str"/>
      <x:c r="C157" s="65" t="str"/>
      <x:c r="D157" s="65" t="str"/>
      <x:c r="E157" s="65" t="str"/>
      <x:c r="F157" s="88" t="str"/>
      <x:c r="G157" s="65" t="str"/>
      <x:c r="H157" s="66" t="str"/>
    </x:row>
    <x:row r="158">
      <x:c r="A158" s="64" t="str"/>
      <x:c r="B158" s="65" t="str"/>
      <x:c r="C158" s="65" t="str"/>
      <x:c r="D158" s="65" t="str"/>
      <x:c r="E158" s="65" t="str"/>
      <x:c r="F158" s="88" t="str"/>
      <x:c r="G158" s="65" t="str"/>
      <x:c r="H158" s="66" t="str"/>
    </x:row>
    <x:row r="159">
      <x:c r="A159" s="64" t="str"/>
      <x:c r="B159" s="65" t="str"/>
      <x:c r="C159" s="65" t="str"/>
      <x:c r="D159" s="65" t="str"/>
      <x:c r="E159" s="65" t="str"/>
      <x:c r="F159" s="88" t="str"/>
      <x:c r="G159" s="65" t="str"/>
      <x:c r="H159" s="66" t="str"/>
    </x:row>
    <x:row r="160">
      <x:c r="A160" s="67" t="str"/>
      <x:c r="B160" s="68" t="str"/>
      <x:c r="C160" s="68" t="str"/>
      <x:c r="D160" s="68" t="str"/>
      <x:c r="E160" s="68" t="str"/>
      <x:c r="F160" s="89" t="str"/>
      <x:c r="G160" s="68" t="str"/>
      <x:c r="H160" s="69" t="str"/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d67963f257fa4ebb"/>
</x:worksheet>
</file>

<file path=xl/worksheets/sheet4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4" hidden="0" customWidth="1"/>
    <x:col min="13" max="13" width="32" hidden="0" customWidth="1"/>
  </x:cols>
  <x:sheetData>
    <x:row r="1">
      <x:c r="A1" s="27" t="str">
        <x:v>مقارنة الموردين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  <x:c r="M1" s="23"/>
    </x:row>
    <x:row r="2">
      <x:c r="A2" s="28" t="str">
        <x:v>قارني الموردين بوزن واضح: الجودة، سرعة الرد، وضوح العقد، ملاءمة الخصوصية، والسعر.</x:v>
      </x:c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6"/>
    </x:row>
    <x:row r="4">
      <x:c r="A4" t="str">
        <x:v>وزن الجودة</x:v>
      </x:c>
      <x:c r="B4" s="90" t="n">
        <x:v>0.25</x:v>
      </x:c>
    </x:row>
    <x:row r="5">
      <x:c r="A5" t="str">
        <x:v>وزن سرعة الرد</x:v>
      </x:c>
      <x:c r="B5" s="90" t="n">
        <x:v>0.2</x:v>
      </x:c>
    </x:row>
    <x:row r="6">
      <x:c r="A6" t="str">
        <x:v>وزن وضوح العقد</x:v>
      </x:c>
      <x:c r="B6" s="90" t="n">
        <x:v>0.2</x:v>
      </x:c>
    </x:row>
    <x:row r="7">
      <x:c r="A7" t="str">
        <x:v>وزن الخصوصية</x:v>
      </x:c>
      <x:c r="B7" s="90" t="n">
        <x:v>0.2</x:v>
      </x:c>
    </x:row>
    <x:row r="8">
      <x:c r="A8" t="str">
        <x:v>وزن السعر</x:v>
      </x:c>
      <x:c r="B8" s="90" t="n">
        <x:v>0.15</x:v>
      </x:c>
    </x:row>
    <x:row r="10">
      <x:c r="A10" s="43" t="str">
        <x:v>الفئة</x:v>
      </x:c>
      <x:c r="B10" s="44" t="str">
        <x:v>اسم المورد</x:v>
      </x:c>
      <x:c r="C10" s="44" t="str">
        <x:v>المدينة</x:v>
      </x:c>
      <x:c r="D10" s="44" t="str">
        <x:v>السعر</x:v>
      </x:c>
      <x:c r="E10" s="44" t="str">
        <x:v>العربون</x:v>
      </x:c>
      <x:c r="F10" s="44" t="str">
        <x:v>شامل الضريبة</x:v>
      </x:c>
      <x:c r="G10" s="44" t="str">
        <x:v>الجودة</x:v>
      </x:c>
      <x:c r="H10" s="44" t="str">
        <x:v>سرعة الرد</x:v>
      </x:c>
      <x:c r="I10" s="44" t="str">
        <x:v>وضوح العقد</x:v>
      </x:c>
      <x:c r="J10" s="44" t="str">
        <x:v>الخصوصية</x:v>
      </x:c>
      <x:c r="K10" s="44" t="str">
        <x:v>السعر</x:v>
      </x:c>
      <x:c r="L10" s="44" t="str">
        <x:v>النتيجة</x:v>
      </x:c>
      <x:c r="M10" s="45" t="str">
        <x:v>ملاحظات القرار</x:v>
      </x:c>
    </x:row>
    <x:row r="11">
      <x:c r="A11" s="64" t="str">
        <x:v>قاعة</x:v>
      </x:c>
      <x:c r="B11" s="65" t="str">
        <x:v>مثال مورد 1</x:v>
      </x:c>
      <x:c r="C11" s="65" t="str">
        <x:v>الرياض</x:v>
      </x:c>
      <x:c r="D11" s="88" t="n">
        <x:v>25000</x:v>
      </x:c>
      <x:c r="E11" s="88" t="n">
        <x:v>5000</x:v>
      </x:c>
      <x:c r="F11" s="65" t="str">
        <x:v>نعم</x:v>
      </x:c>
      <x:c r="G11" s="65" t="n">
        <x:v>4</x:v>
      </x:c>
      <x:c r="H11" s="65" t="n">
        <x:v>4</x:v>
      </x:c>
      <x:c r="I11" s="65" t="n">
        <x:v>3</x:v>
      </x:c>
      <x:c r="J11" s="65" t="n">
        <x:v>5</x:v>
      </x:c>
      <x:c r="K11" s="65" t="n">
        <x:v>3</x:v>
      </x:c>
      <x:c r="L11" s="91" t="n">
        <x:f>IF(COUNTA(G11:K11)=0,"",G11*$B$4+H11*$B$5+I11*$B$6+J11*$B$7+K11*$B$8)</x:f>
        <x:v>3.8500000000000005</x:v>
      </x:c>
      <x:c r="M11" s="66" t="str">
        <x:v>اطلبي تفاصيل سياسة الإلغاء</x:v>
      </x:c>
    </x:row>
    <x:row r="12">
      <x:c r="A12" s="64" t="str">
        <x:v>تصوير</x:v>
      </x:c>
      <x:c r="B12" s="65" t="str">
        <x:v>مثال مورد 2</x:v>
      </x:c>
      <x:c r="C12" s="65" t="str">
        <x:v>جدة</x:v>
      </x:c>
      <x:c r="D12" s="88" t="n">
        <x:v>7000</x:v>
      </x:c>
      <x:c r="E12" s="88" t="n">
        <x:v>1500</x:v>
      </x:c>
      <x:c r="F12" s="65" t="str">
        <x:v>لا</x:v>
      </x:c>
      <x:c r="G12" s="65" t="n">
        <x:v>5</x:v>
      </x:c>
      <x:c r="H12" s="65" t="n">
        <x:v>3</x:v>
      </x:c>
      <x:c r="I12" s="65" t="n">
        <x:v>4</x:v>
      </x:c>
      <x:c r="J12" s="65" t="n">
        <x:v>4</x:v>
      </x:c>
      <x:c r="K12" s="65" t="n">
        <x:v>4</x:v>
      </x:c>
      <x:c r="L12" s="91" t="n">
        <x:f>IF(COUNTA(G12:K12)=0,"",G12*$B$4+H12*$B$5+I12*$B$6+J12*$B$7+K12*$B$8)</x:f>
        <x:v>4.05</x:v>
      </x:c>
      <x:c r="M12" s="66" t="str">
        <x:v>راجعي مدة التسليم</x:v>
      </x:c>
    </x:row>
    <x:row r="13">
      <x:c r="A13" s="64" t="str"/>
      <x:c r="B13" s="65" t="str"/>
      <x:c r="C13" s="65" t="str"/>
      <x:c r="D13" s="88" t="str"/>
      <x:c r="E13" s="88" t="str"/>
      <x:c r="F13" s="65" t="str"/>
      <x:c r="G13" s="65" t="str"/>
      <x:c r="H13" s="65" t="str"/>
      <x:c r="I13" s="65" t="str"/>
      <x:c r="J13" s="65" t="str"/>
      <x:c r="K13" s="65" t="str"/>
      <x:c r="L13" s="91" t="n">
        <x:f>IF(COUNTA(G13:K13)=0,"",G13*$B$4+H13*$B$5+I13*$B$6+J13*$B$7+K13*$B$8)</x:f>
        <x:v>0</x:v>
      </x:c>
      <x:c r="M13" s="66" t="str"/>
    </x:row>
    <x:row r="14">
      <x:c r="A14" s="64" t="str"/>
      <x:c r="B14" s="65" t="str"/>
      <x:c r="C14" s="65" t="str"/>
      <x:c r="D14" s="88" t="str"/>
      <x:c r="E14" s="88" t="str"/>
      <x:c r="F14" s="65" t="str"/>
      <x:c r="G14" s="65" t="str"/>
      <x:c r="H14" s="65" t="str"/>
      <x:c r="I14" s="65" t="str"/>
      <x:c r="J14" s="65" t="str"/>
      <x:c r="K14" s="65" t="str"/>
      <x:c r="L14" s="91" t="n">
        <x:f>IF(COUNTA(G14:K14)=0,"",G14*$B$4+H14*$B$5+I14*$B$6+J14*$B$7+K14*$B$8)</x:f>
        <x:v>0</x:v>
      </x:c>
      <x:c r="M14" s="66" t="str"/>
    </x:row>
    <x:row r="15">
      <x:c r="A15" s="64" t="str"/>
      <x:c r="B15" s="65" t="str"/>
      <x:c r="C15" s="65" t="str"/>
      <x:c r="D15" s="88" t="str"/>
      <x:c r="E15" s="88" t="str"/>
      <x:c r="F15" s="65" t="str"/>
      <x:c r="G15" s="65" t="str"/>
      <x:c r="H15" s="65" t="str"/>
      <x:c r="I15" s="65" t="str"/>
      <x:c r="J15" s="65" t="str"/>
      <x:c r="K15" s="65" t="str"/>
      <x:c r="L15" s="91" t="n">
        <x:f>IF(COUNTA(G15:K15)=0,"",G15*$B$4+H15*$B$5+I15*$B$6+J15*$B$7+K15*$B$8)</x:f>
        <x:v>0</x:v>
      </x:c>
      <x:c r="M15" s="66" t="str"/>
    </x:row>
    <x:row r="16">
      <x:c r="A16" s="64" t="str"/>
      <x:c r="B16" s="65" t="str"/>
      <x:c r="C16" s="65" t="str"/>
      <x:c r="D16" s="88" t="str"/>
      <x:c r="E16" s="88" t="str"/>
      <x:c r="F16" s="65" t="str"/>
      <x:c r="G16" s="65" t="str"/>
      <x:c r="H16" s="65" t="str"/>
      <x:c r="I16" s="65" t="str"/>
      <x:c r="J16" s="65" t="str"/>
      <x:c r="K16" s="65" t="str"/>
      <x:c r="L16" s="91" t="n">
        <x:f>IF(COUNTA(G16:K16)=0,"",G16*$B$4+H16*$B$5+I16*$B$6+J16*$B$7+K16*$B$8)</x:f>
        <x:v>0</x:v>
      </x:c>
      <x:c r="M16" s="66" t="str"/>
    </x:row>
    <x:row r="17">
      <x:c r="A17" s="64" t="str"/>
      <x:c r="B17" s="65" t="str"/>
      <x:c r="C17" s="65" t="str"/>
      <x:c r="D17" s="88" t="str"/>
      <x:c r="E17" s="88" t="str"/>
      <x:c r="F17" s="65" t="str"/>
      <x:c r="G17" s="65" t="str"/>
      <x:c r="H17" s="65" t="str"/>
      <x:c r="I17" s="65" t="str"/>
      <x:c r="J17" s="65" t="str"/>
      <x:c r="K17" s="65" t="str"/>
      <x:c r="L17" s="91" t="n">
        <x:f>IF(COUNTA(G17:K17)=0,"",G17*$B$4+H17*$B$5+I17*$B$6+J17*$B$7+K17*$B$8)</x:f>
        <x:v>0</x:v>
      </x:c>
      <x:c r="M17" s="66" t="str"/>
    </x:row>
    <x:row r="18">
      <x:c r="A18" s="64" t="str"/>
      <x:c r="B18" s="65" t="str"/>
      <x:c r="C18" s="65" t="str"/>
      <x:c r="D18" s="88" t="str"/>
      <x:c r="E18" s="88" t="str"/>
      <x:c r="F18" s="65" t="str"/>
      <x:c r="G18" s="65" t="str"/>
      <x:c r="H18" s="65" t="str"/>
      <x:c r="I18" s="65" t="str"/>
      <x:c r="J18" s="65" t="str"/>
      <x:c r="K18" s="65" t="str"/>
      <x:c r="L18" s="91" t="n">
        <x:f>IF(COUNTA(G18:K18)=0,"",G18*$B$4+H18*$B$5+I18*$B$6+J18*$B$7+K18*$B$8)</x:f>
        <x:v>0</x:v>
      </x:c>
      <x:c r="M18" s="66" t="str"/>
    </x:row>
    <x:row r="19">
      <x:c r="A19" s="64" t="str"/>
      <x:c r="B19" s="65" t="str"/>
      <x:c r="C19" s="65" t="str"/>
      <x:c r="D19" s="88" t="str"/>
      <x:c r="E19" s="88" t="str"/>
      <x:c r="F19" s="65" t="str"/>
      <x:c r="G19" s="65" t="str"/>
      <x:c r="H19" s="65" t="str"/>
      <x:c r="I19" s="65" t="str"/>
      <x:c r="J19" s="65" t="str"/>
      <x:c r="K19" s="65" t="str"/>
      <x:c r="L19" s="91" t="n">
        <x:f>IF(COUNTA(G19:K19)=0,"",G19*$B$4+H19*$B$5+I19*$B$6+J19*$B$7+K19*$B$8)</x:f>
        <x:v>0</x:v>
      </x:c>
      <x:c r="M19" s="66" t="str"/>
    </x:row>
    <x:row r="20">
      <x:c r="A20" s="64" t="str"/>
      <x:c r="B20" s="65" t="str"/>
      <x:c r="C20" s="65" t="str"/>
      <x:c r="D20" s="88" t="str"/>
      <x:c r="E20" s="88" t="str"/>
      <x:c r="F20" s="65" t="str"/>
      <x:c r="G20" s="65" t="str"/>
      <x:c r="H20" s="65" t="str"/>
      <x:c r="I20" s="65" t="str"/>
      <x:c r="J20" s="65" t="str"/>
      <x:c r="K20" s="65" t="str"/>
      <x:c r="L20" s="91" t="n">
        <x:f>IF(COUNTA(G20:K20)=0,"",G20*$B$4+H20*$B$5+I20*$B$6+J20*$B$7+K20*$B$8)</x:f>
        <x:v>0</x:v>
      </x:c>
      <x:c r="M20" s="66" t="str"/>
    </x:row>
    <x:row r="21">
      <x:c r="A21" s="64" t="str"/>
      <x:c r="B21" s="65" t="str"/>
      <x:c r="C21" s="65" t="str"/>
      <x:c r="D21" s="88" t="str"/>
      <x:c r="E21" s="88" t="str"/>
      <x:c r="F21" s="65" t="str"/>
      <x:c r="G21" s="65" t="str"/>
      <x:c r="H21" s="65" t="str"/>
      <x:c r="I21" s="65" t="str"/>
      <x:c r="J21" s="65" t="str"/>
      <x:c r="K21" s="65" t="str"/>
      <x:c r="L21" s="91" t="n">
        <x:f>IF(COUNTA(G21:K21)=0,"",G21*$B$4+H21*$B$5+I21*$B$6+J21*$B$7+K21*$B$8)</x:f>
        <x:v>0</x:v>
      </x:c>
      <x:c r="M21" s="66" t="str"/>
    </x:row>
    <x:row r="22">
      <x:c r="A22" s="64" t="str"/>
      <x:c r="B22" s="65" t="str"/>
      <x:c r="C22" s="65" t="str"/>
      <x:c r="D22" s="88" t="str"/>
      <x:c r="E22" s="88" t="str"/>
      <x:c r="F22" s="65" t="str"/>
      <x:c r="G22" s="65" t="str"/>
      <x:c r="H22" s="65" t="str"/>
      <x:c r="I22" s="65" t="str"/>
      <x:c r="J22" s="65" t="str"/>
      <x:c r="K22" s="65" t="str"/>
      <x:c r="L22" s="91" t="n">
        <x:f>IF(COUNTA(G22:K22)=0,"",G22*$B$4+H22*$B$5+I22*$B$6+J22*$B$7+K22*$B$8)</x:f>
        <x:v>0</x:v>
      </x:c>
      <x:c r="M22" s="66" t="str"/>
    </x:row>
    <x:row r="23">
      <x:c r="A23" s="64" t="str"/>
      <x:c r="B23" s="65" t="str"/>
      <x:c r="C23" s="65" t="str"/>
      <x:c r="D23" s="88" t="str"/>
      <x:c r="E23" s="88" t="str"/>
      <x:c r="F23" s="65" t="str"/>
      <x:c r="G23" s="65" t="str"/>
      <x:c r="H23" s="65" t="str"/>
      <x:c r="I23" s="65" t="str"/>
      <x:c r="J23" s="65" t="str"/>
      <x:c r="K23" s="65" t="str"/>
      <x:c r="L23" s="91" t="n">
        <x:f>IF(COUNTA(G23:K23)=0,"",G23*$B$4+H23*$B$5+I23*$B$6+J23*$B$7+K23*$B$8)</x:f>
        <x:v>0</x:v>
      </x:c>
      <x:c r="M23" s="66" t="str"/>
    </x:row>
    <x:row r="24">
      <x:c r="A24" s="64" t="str"/>
      <x:c r="B24" s="65" t="str"/>
      <x:c r="C24" s="65" t="str"/>
      <x:c r="D24" s="88" t="str"/>
      <x:c r="E24" s="88" t="str"/>
      <x:c r="F24" s="65" t="str"/>
      <x:c r="G24" s="65" t="str"/>
      <x:c r="H24" s="65" t="str"/>
      <x:c r="I24" s="65" t="str"/>
      <x:c r="J24" s="65" t="str"/>
      <x:c r="K24" s="65" t="str"/>
      <x:c r="L24" s="91" t="n">
        <x:f>IF(COUNTA(G24:K24)=0,"",G24*$B$4+H24*$B$5+I24*$B$6+J24*$B$7+K24*$B$8)</x:f>
        <x:v>0</x:v>
      </x:c>
      <x:c r="M24" s="66" t="str"/>
    </x:row>
    <x:row r="25">
      <x:c r="A25" s="64" t="str"/>
      <x:c r="B25" s="65" t="str"/>
      <x:c r="C25" s="65" t="str"/>
      <x:c r="D25" s="88" t="str"/>
      <x:c r="E25" s="88" t="str"/>
      <x:c r="F25" s="65" t="str"/>
      <x:c r="G25" s="65" t="str"/>
      <x:c r="H25" s="65" t="str"/>
      <x:c r="I25" s="65" t="str"/>
      <x:c r="J25" s="65" t="str"/>
      <x:c r="K25" s="65" t="str"/>
      <x:c r="L25" s="91" t="n">
        <x:f>IF(COUNTA(G25:K25)=0,"",G25*$B$4+H25*$B$5+I25*$B$6+J25*$B$7+K25*$B$8)</x:f>
        <x:v>0</x:v>
      </x:c>
      <x:c r="M25" s="66" t="str"/>
    </x:row>
    <x:row r="26">
      <x:c r="A26" s="64" t="str"/>
      <x:c r="B26" s="65" t="str"/>
      <x:c r="C26" s="65" t="str"/>
      <x:c r="D26" s="88" t="str"/>
      <x:c r="E26" s="88" t="str"/>
      <x:c r="F26" s="65" t="str"/>
      <x:c r="G26" s="65" t="str"/>
      <x:c r="H26" s="65" t="str"/>
      <x:c r="I26" s="65" t="str"/>
      <x:c r="J26" s="65" t="str"/>
      <x:c r="K26" s="65" t="str"/>
      <x:c r="L26" s="91" t="n">
        <x:f>IF(COUNTA(G26:K26)=0,"",G26*$B$4+H26*$B$5+I26*$B$6+J26*$B$7+K26*$B$8)</x:f>
        <x:v>0</x:v>
      </x:c>
      <x:c r="M26" s="66" t="str"/>
    </x:row>
    <x:row r="27">
      <x:c r="A27" s="64" t="str"/>
      <x:c r="B27" s="65" t="str"/>
      <x:c r="C27" s="65" t="str"/>
      <x:c r="D27" s="88" t="str"/>
      <x:c r="E27" s="88" t="str"/>
      <x:c r="F27" s="65" t="str"/>
      <x:c r="G27" s="65" t="str"/>
      <x:c r="H27" s="65" t="str"/>
      <x:c r="I27" s="65" t="str"/>
      <x:c r="J27" s="65" t="str"/>
      <x:c r="K27" s="65" t="str"/>
      <x:c r="L27" s="91" t="n">
        <x:f>IF(COUNTA(G27:K27)=0,"",G27*$B$4+H27*$B$5+I27*$B$6+J27*$B$7+K27*$B$8)</x:f>
        <x:v>0</x:v>
      </x:c>
      <x:c r="M27" s="66" t="str"/>
    </x:row>
    <x:row r="28">
      <x:c r="A28" s="64" t="str"/>
      <x:c r="B28" s="65" t="str"/>
      <x:c r="C28" s="65" t="str"/>
      <x:c r="D28" s="88" t="str"/>
      <x:c r="E28" s="88" t="str"/>
      <x:c r="F28" s="65" t="str"/>
      <x:c r="G28" s="65" t="str"/>
      <x:c r="H28" s="65" t="str"/>
      <x:c r="I28" s="65" t="str"/>
      <x:c r="J28" s="65" t="str"/>
      <x:c r="K28" s="65" t="str"/>
      <x:c r="L28" s="91" t="n">
        <x:f>IF(COUNTA(G28:K28)=0,"",G28*$B$4+H28*$B$5+I28*$B$6+J28*$B$7+K28*$B$8)</x:f>
        <x:v>0</x:v>
      </x:c>
      <x:c r="M28" s="66" t="str"/>
    </x:row>
    <x:row r="29">
      <x:c r="A29" s="64" t="str"/>
      <x:c r="B29" s="65" t="str"/>
      <x:c r="C29" s="65" t="str"/>
      <x:c r="D29" s="88" t="str"/>
      <x:c r="E29" s="88" t="str"/>
      <x:c r="F29" s="65" t="str"/>
      <x:c r="G29" s="65" t="str"/>
      <x:c r="H29" s="65" t="str"/>
      <x:c r="I29" s="65" t="str"/>
      <x:c r="J29" s="65" t="str"/>
      <x:c r="K29" s="65" t="str"/>
      <x:c r="L29" s="91" t="n">
        <x:f>IF(COUNTA(G29:K29)=0,"",G29*$B$4+H29*$B$5+I29*$B$6+J29*$B$7+K29*$B$8)</x:f>
        <x:v>0</x:v>
      </x:c>
      <x:c r="M29" s="66" t="str"/>
    </x:row>
    <x:row r="30">
      <x:c r="A30" s="64" t="str"/>
      <x:c r="B30" s="65" t="str"/>
      <x:c r="C30" s="65" t="str"/>
      <x:c r="D30" s="88" t="str"/>
      <x:c r="E30" s="88" t="str"/>
      <x:c r="F30" s="65" t="str"/>
      <x:c r="G30" s="65" t="str"/>
      <x:c r="H30" s="65" t="str"/>
      <x:c r="I30" s="65" t="str"/>
      <x:c r="J30" s="65" t="str"/>
      <x:c r="K30" s="65" t="str"/>
      <x:c r="L30" s="91" t="n">
        <x:f>IF(COUNTA(G30:K30)=0,"",G30*$B$4+H30*$B$5+I30*$B$6+J30*$B$7+K30*$B$8)</x:f>
        <x:v>0</x:v>
      </x:c>
      <x:c r="M30" s="66" t="str"/>
    </x:row>
    <x:row r="31">
      <x:c r="A31" s="64" t="str"/>
      <x:c r="B31" s="65" t="str"/>
      <x:c r="C31" s="65" t="str"/>
      <x:c r="D31" s="88" t="str"/>
      <x:c r="E31" s="88" t="str"/>
      <x:c r="F31" s="65" t="str"/>
      <x:c r="G31" s="65" t="str"/>
      <x:c r="H31" s="65" t="str"/>
      <x:c r="I31" s="65" t="str"/>
      <x:c r="J31" s="65" t="str"/>
      <x:c r="K31" s="65" t="str"/>
      <x:c r="L31" s="91" t="n">
        <x:f>IF(COUNTA(G31:K31)=0,"",G31*$B$4+H31*$B$5+I31*$B$6+J31*$B$7+K31*$B$8)</x:f>
        <x:v>0</x:v>
      </x:c>
      <x:c r="M31" s="66" t="str"/>
    </x:row>
    <x:row r="32">
      <x:c r="A32" s="64" t="str"/>
      <x:c r="B32" s="65" t="str"/>
      <x:c r="C32" s="65" t="str"/>
      <x:c r="D32" s="88" t="str"/>
      <x:c r="E32" s="88" t="str"/>
      <x:c r="F32" s="65" t="str"/>
      <x:c r="G32" s="65" t="str"/>
      <x:c r="H32" s="65" t="str"/>
      <x:c r="I32" s="65" t="str"/>
      <x:c r="J32" s="65" t="str"/>
      <x:c r="K32" s="65" t="str"/>
      <x:c r="L32" s="91" t="n">
        <x:f>IF(COUNTA(G32:K32)=0,"",G32*$B$4+H32*$B$5+I32*$B$6+J32*$B$7+K32*$B$8)</x:f>
        <x:v>0</x:v>
      </x:c>
      <x:c r="M32" s="66" t="str"/>
    </x:row>
    <x:row r="33">
      <x:c r="A33" s="64" t="str"/>
      <x:c r="B33" s="65" t="str"/>
      <x:c r="C33" s="65" t="str"/>
      <x:c r="D33" s="88" t="str"/>
      <x:c r="E33" s="88" t="str"/>
      <x:c r="F33" s="65" t="str"/>
      <x:c r="G33" s="65" t="str"/>
      <x:c r="H33" s="65" t="str"/>
      <x:c r="I33" s="65" t="str"/>
      <x:c r="J33" s="65" t="str"/>
      <x:c r="K33" s="65" t="str"/>
      <x:c r="L33" s="91" t="n">
        <x:f>IF(COUNTA(G33:K33)=0,"",G33*$B$4+H33*$B$5+I33*$B$6+J33*$B$7+K33*$B$8)</x:f>
        <x:v>0</x:v>
      </x:c>
      <x:c r="M33" s="66" t="str"/>
    </x:row>
    <x:row r="34">
      <x:c r="A34" s="64" t="str"/>
      <x:c r="B34" s="65" t="str"/>
      <x:c r="C34" s="65" t="str"/>
      <x:c r="D34" s="88" t="str"/>
      <x:c r="E34" s="88" t="str"/>
      <x:c r="F34" s="65" t="str"/>
      <x:c r="G34" s="65" t="str"/>
      <x:c r="H34" s="65" t="str"/>
      <x:c r="I34" s="65" t="str"/>
      <x:c r="J34" s="65" t="str"/>
      <x:c r="K34" s="65" t="str"/>
      <x:c r="L34" s="91" t="n">
        <x:f>IF(COUNTA(G34:K34)=0,"",G34*$B$4+H34*$B$5+I34*$B$6+J34*$B$7+K34*$B$8)</x:f>
        <x:v>0</x:v>
      </x:c>
      <x:c r="M34" s="66" t="str"/>
    </x:row>
    <x:row r="35">
      <x:c r="A35" s="64" t="str"/>
      <x:c r="B35" s="65" t="str"/>
      <x:c r="C35" s="65" t="str"/>
      <x:c r="D35" s="88" t="str"/>
      <x:c r="E35" s="88" t="str"/>
      <x:c r="F35" s="65" t="str"/>
      <x:c r="G35" s="65" t="str"/>
      <x:c r="H35" s="65" t="str"/>
      <x:c r="I35" s="65" t="str"/>
      <x:c r="J35" s="65" t="str"/>
      <x:c r="K35" s="65" t="str"/>
      <x:c r="L35" s="91" t="n">
        <x:f>IF(COUNTA(G35:K35)=0,"",G35*$B$4+H35*$B$5+I35*$B$6+J35*$B$7+K35*$B$8)</x:f>
        <x:v>0</x:v>
      </x:c>
      <x:c r="M35" s="66" t="str"/>
    </x:row>
    <x:row r="36">
      <x:c r="A36" s="64" t="str"/>
      <x:c r="B36" s="65" t="str"/>
      <x:c r="C36" s="65" t="str"/>
      <x:c r="D36" s="88" t="str"/>
      <x:c r="E36" s="88" t="str"/>
      <x:c r="F36" s="65" t="str"/>
      <x:c r="G36" s="65" t="str"/>
      <x:c r="H36" s="65" t="str"/>
      <x:c r="I36" s="65" t="str"/>
      <x:c r="J36" s="65" t="str"/>
      <x:c r="K36" s="65" t="str"/>
      <x:c r="L36" s="91" t="n">
        <x:f>IF(COUNTA(G36:K36)=0,"",G36*$B$4+H36*$B$5+I36*$B$6+J36*$B$7+K36*$B$8)</x:f>
        <x:v>0</x:v>
      </x:c>
      <x:c r="M36" s="66" t="str"/>
    </x:row>
    <x:row r="37">
      <x:c r="A37" s="64" t="str"/>
      <x:c r="B37" s="65" t="str"/>
      <x:c r="C37" s="65" t="str"/>
      <x:c r="D37" s="88" t="str"/>
      <x:c r="E37" s="88" t="str"/>
      <x:c r="F37" s="65" t="str"/>
      <x:c r="G37" s="65" t="str"/>
      <x:c r="H37" s="65" t="str"/>
      <x:c r="I37" s="65" t="str"/>
      <x:c r="J37" s="65" t="str"/>
      <x:c r="K37" s="65" t="str"/>
      <x:c r="L37" s="91" t="n">
        <x:f>IF(COUNTA(G37:K37)=0,"",G37*$B$4+H37*$B$5+I37*$B$6+J37*$B$7+K37*$B$8)</x:f>
        <x:v>0</x:v>
      </x:c>
      <x:c r="M37" s="66" t="str"/>
    </x:row>
    <x:row r="38">
      <x:c r="A38" s="64" t="str"/>
      <x:c r="B38" s="65" t="str"/>
      <x:c r="C38" s="65" t="str"/>
      <x:c r="D38" s="88" t="str"/>
      <x:c r="E38" s="88" t="str"/>
      <x:c r="F38" s="65" t="str"/>
      <x:c r="G38" s="65" t="str"/>
      <x:c r="H38" s="65" t="str"/>
      <x:c r="I38" s="65" t="str"/>
      <x:c r="J38" s="65" t="str"/>
      <x:c r="K38" s="65" t="str"/>
      <x:c r="L38" s="91" t="n">
        <x:f>IF(COUNTA(G38:K38)=0,"",G38*$B$4+H38*$B$5+I38*$B$6+J38*$B$7+K38*$B$8)</x:f>
        <x:v>0</x:v>
      </x:c>
      <x:c r="M38" s="66" t="str"/>
    </x:row>
    <x:row r="39">
      <x:c r="A39" s="64" t="str"/>
      <x:c r="B39" s="65" t="str"/>
      <x:c r="C39" s="65" t="str"/>
      <x:c r="D39" s="88" t="str"/>
      <x:c r="E39" s="88" t="str"/>
      <x:c r="F39" s="65" t="str"/>
      <x:c r="G39" s="65" t="str"/>
      <x:c r="H39" s="65" t="str"/>
      <x:c r="I39" s="65" t="str"/>
      <x:c r="J39" s="65" t="str"/>
      <x:c r="K39" s="65" t="str"/>
      <x:c r="L39" s="91" t="n">
        <x:f>IF(COUNTA(G39:K39)=0,"",G39*$B$4+H39*$B$5+I39*$B$6+J39*$B$7+K39*$B$8)</x:f>
        <x:v>0</x:v>
      </x:c>
      <x:c r="M39" s="66" t="str"/>
    </x:row>
    <x:row r="40">
      <x:c r="A40" s="64" t="str"/>
      <x:c r="B40" s="65" t="str"/>
      <x:c r="C40" s="65" t="str"/>
      <x:c r="D40" s="88" t="str"/>
      <x:c r="E40" s="88" t="str"/>
      <x:c r="F40" s="65" t="str"/>
      <x:c r="G40" s="65" t="str"/>
      <x:c r="H40" s="65" t="str"/>
      <x:c r="I40" s="65" t="str"/>
      <x:c r="J40" s="65" t="str"/>
      <x:c r="K40" s="65" t="str"/>
      <x:c r="L40" s="91" t="n">
        <x:f>IF(COUNTA(G40:K40)=0,"",G40*$B$4+H40*$B$5+I40*$B$6+J40*$B$7+K40*$B$8)</x:f>
        <x:v>0</x:v>
      </x:c>
      <x:c r="M40" s="66" t="str"/>
    </x:row>
    <x:row r="41">
      <x:c r="A41" s="64" t="str"/>
      <x:c r="B41" s="65" t="str"/>
      <x:c r="C41" s="65" t="str"/>
      <x:c r="D41" s="88" t="str"/>
      <x:c r="E41" s="88" t="str"/>
      <x:c r="F41" s="65" t="str"/>
      <x:c r="G41" s="65" t="str"/>
      <x:c r="H41" s="65" t="str"/>
      <x:c r="I41" s="65" t="str"/>
      <x:c r="J41" s="65" t="str"/>
      <x:c r="K41" s="65" t="str"/>
      <x:c r="L41" s="91" t="n">
        <x:f>IF(COUNTA(G41:K41)=0,"",G41*$B$4+H41*$B$5+I41*$B$6+J41*$B$7+K41*$B$8)</x:f>
        <x:v>0</x:v>
      </x:c>
      <x:c r="M41" s="66" t="str"/>
    </x:row>
    <x:row r="42">
      <x:c r="A42" s="64" t="str"/>
      <x:c r="B42" s="65" t="str"/>
      <x:c r="C42" s="65" t="str"/>
      <x:c r="D42" s="88" t="str"/>
      <x:c r="E42" s="88" t="str"/>
      <x:c r="F42" s="65" t="str"/>
      <x:c r="G42" s="65" t="str"/>
      <x:c r="H42" s="65" t="str"/>
      <x:c r="I42" s="65" t="str"/>
      <x:c r="J42" s="65" t="str"/>
      <x:c r="K42" s="65" t="str"/>
      <x:c r="L42" s="91" t="n">
        <x:f>IF(COUNTA(G42:K42)=0,"",G42*$B$4+H42*$B$5+I42*$B$6+J42*$B$7+K42*$B$8)</x:f>
        <x:v>0</x:v>
      </x:c>
      <x:c r="M42" s="66" t="str"/>
    </x:row>
    <x:row r="43">
      <x:c r="A43" s="64" t="str"/>
      <x:c r="B43" s="65" t="str"/>
      <x:c r="C43" s="65" t="str"/>
      <x:c r="D43" s="88" t="str"/>
      <x:c r="E43" s="88" t="str"/>
      <x:c r="F43" s="65" t="str"/>
      <x:c r="G43" s="65" t="str"/>
      <x:c r="H43" s="65" t="str"/>
      <x:c r="I43" s="65" t="str"/>
      <x:c r="J43" s="65" t="str"/>
      <x:c r="K43" s="65" t="str"/>
      <x:c r="L43" s="91" t="n">
        <x:f>IF(COUNTA(G43:K43)=0,"",G43*$B$4+H43*$B$5+I43*$B$6+J43*$B$7+K43*$B$8)</x:f>
        <x:v>0</x:v>
      </x:c>
      <x:c r="M43" s="66" t="str"/>
    </x:row>
    <x:row r="44">
      <x:c r="A44" s="64" t="str"/>
      <x:c r="B44" s="65" t="str"/>
      <x:c r="C44" s="65" t="str"/>
      <x:c r="D44" s="88" t="str"/>
      <x:c r="E44" s="88" t="str"/>
      <x:c r="F44" s="65" t="str"/>
      <x:c r="G44" s="65" t="str"/>
      <x:c r="H44" s="65" t="str"/>
      <x:c r="I44" s="65" t="str"/>
      <x:c r="J44" s="65" t="str"/>
      <x:c r="K44" s="65" t="str"/>
      <x:c r="L44" s="91" t="n">
        <x:f>IF(COUNTA(G44:K44)=0,"",G44*$B$4+H44*$B$5+I44*$B$6+J44*$B$7+K44*$B$8)</x:f>
        <x:v>0</x:v>
      </x:c>
      <x:c r="M44" s="66" t="str"/>
    </x:row>
    <x:row r="45">
      <x:c r="A45" s="64" t="str"/>
      <x:c r="B45" s="65" t="str"/>
      <x:c r="C45" s="65" t="str"/>
      <x:c r="D45" s="88" t="str"/>
      <x:c r="E45" s="88" t="str"/>
      <x:c r="F45" s="65" t="str"/>
      <x:c r="G45" s="65" t="str"/>
      <x:c r="H45" s="65" t="str"/>
      <x:c r="I45" s="65" t="str"/>
      <x:c r="J45" s="65" t="str"/>
      <x:c r="K45" s="65" t="str"/>
      <x:c r="L45" s="91" t="n">
        <x:f>IF(COUNTA(G45:K45)=0,"",G45*$B$4+H45*$B$5+I45*$B$6+J45*$B$7+K45*$B$8)</x:f>
        <x:v>0</x:v>
      </x:c>
      <x:c r="M45" s="66" t="str"/>
    </x:row>
    <x:row r="46">
      <x:c r="A46" s="64" t="str"/>
      <x:c r="B46" s="65" t="str"/>
      <x:c r="C46" s="65" t="str"/>
      <x:c r="D46" s="88" t="str"/>
      <x:c r="E46" s="88" t="str"/>
      <x:c r="F46" s="65" t="str"/>
      <x:c r="G46" s="65" t="str"/>
      <x:c r="H46" s="65" t="str"/>
      <x:c r="I46" s="65" t="str"/>
      <x:c r="J46" s="65" t="str"/>
      <x:c r="K46" s="65" t="str"/>
      <x:c r="L46" s="91" t="n">
        <x:f>IF(COUNTA(G46:K46)=0,"",G46*$B$4+H46*$B$5+I46*$B$6+J46*$B$7+K46*$B$8)</x:f>
        <x:v>0</x:v>
      </x:c>
      <x:c r="M46" s="66" t="str"/>
    </x:row>
    <x:row r="47">
      <x:c r="A47" s="64" t="str"/>
      <x:c r="B47" s="65" t="str"/>
      <x:c r="C47" s="65" t="str"/>
      <x:c r="D47" s="88" t="str"/>
      <x:c r="E47" s="88" t="str"/>
      <x:c r="F47" s="65" t="str"/>
      <x:c r="G47" s="65" t="str"/>
      <x:c r="H47" s="65" t="str"/>
      <x:c r="I47" s="65" t="str"/>
      <x:c r="J47" s="65" t="str"/>
      <x:c r="K47" s="65" t="str"/>
      <x:c r="L47" s="91" t="n">
        <x:f>IF(COUNTA(G47:K47)=0,"",G47*$B$4+H47*$B$5+I47*$B$6+J47*$B$7+K47*$B$8)</x:f>
        <x:v>0</x:v>
      </x:c>
      <x:c r="M47" s="66" t="str"/>
    </x:row>
    <x:row r="48">
      <x:c r="A48" s="64" t="str"/>
      <x:c r="B48" s="65" t="str"/>
      <x:c r="C48" s="65" t="str"/>
      <x:c r="D48" s="88" t="str"/>
      <x:c r="E48" s="88" t="str"/>
      <x:c r="F48" s="65" t="str"/>
      <x:c r="G48" s="65" t="str"/>
      <x:c r="H48" s="65" t="str"/>
      <x:c r="I48" s="65" t="str"/>
      <x:c r="J48" s="65" t="str"/>
      <x:c r="K48" s="65" t="str"/>
      <x:c r="L48" s="91" t="n">
        <x:f>IF(COUNTA(G48:K48)=0,"",G48*$B$4+H48*$B$5+I48*$B$6+J48*$B$7+K48*$B$8)</x:f>
        <x:v>0</x:v>
      </x:c>
      <x:c r="M48" s="66" t="str"/>
    </x:row>
    <x:row r="49">
      <x:c r="A49" s="64" t="str"/>
      <x:c r="B49" s="65" t="str"/>
      <x:c r="C49" s="65" t="str"/>
      <x:c r="D49" s="88" t="str"/>
      <x:c r="E49" s="88" t="str"/>
      <x:c r="F49" s="65" t="str"/>
      <x:c r="G49" s="65" t="str"/>
      <x:c r="H49" s="65" t="str"/>
      <x:c r="I49" s="65" t="str"/>
      <x:c r="J49" s="65" t="str"/>
      <x:c r="K49" s="65" t="str"/>
      <x:c r="L49" s="91" t="n">
        <x:f>IF(COUNTA(G49:K49)=0,"",G49*$B$4+H49*$B$5+I49*$B$6+J49*$B$7+K49*$B$8)</x:f>
        <x:v>0</x:v>
      </x:c>
      <x:c r="M49" s="66" t="str"/>
    </x:row>
    <x:row r="50">
      <x:c r="A50" s="64" t="str"/>
      <x:c r="B50" s="65" t="str"/>
      <x:c r="C50" s="65" t="str"/>
      <x:c r="D50" s="88" t="str"/>
      <x:c r="E50" s="88" t="str"/>
      <x:c r="F50" s="65" t="str"/>
      <x:c r="G50" s="65" t="str"/>
      <x:c r="H50" s="65" t="str"/>
      <x:c r="I50" s="65" t="str"/>
      <x:c r="J50" s="65" t="str"/>
      <x:c r="K50" s="65" t="str"/>
      <x:c r="L50" s="91" t="n">
        <x:f>IF(COUNTA(G50:K50)=0,"",G50*$B$4+H50*$B$5+I50*$B$6+J50*$B$7+K50*$B$8)</x:f>
        <x:v>0</x:v>
      </x:c>
      <x:c r="M50" s="66" t="str"/>
    </x:row>
    <x:row r="51">
      <x:c r="A51" s="64" t="str"/>
      <x:c r="B51" s="65" t="str"/>
      <x:c r="C51" s="65" t="str"/>
      <x:c r="D51" s="88" t="str"/>
      <x:c r="E51" s="88" t="str"/>
      <x:c r="F51" s="65" t="str"/>
      <x:c r="G51" s="65" t="str"/>
      <x:c r="H51" s="65" t="str"/>
      <x:c r="I51" s="65" t="str"/>
      <x:c r="J51" s="65" t="str"/>
      <x:c r="K51" s="65" t="str"/>
      <x:c r="L51" s="91" t="n">
        <x:f>IF(COUNTA(G51:K51)=0,"",G51*$B$4+H51*$B$5+I51*$B$6+J51*$B$7+K51*$B$8)</x:f>
        <x:v>0</x:v>
      </x:c>
      <x:c r="M51" s="66" t="str"/>
    </x:row>
    <x:row r="52">
      <x:c r="A52" s="64" t="str"/>
      <x:c r="B52" s="65" t="str"/>
      <x:c r="C52" s="65" t="str"/>
      <x:c r="D52" s="88" t="str"/>
      <x:c r="E52" s="88" t="str"/>
      <x:c r="F52" s="65" t="str"/>
      <x:c r="G52" s="65" t="str"/>
      <x:c r="H52" s="65" t="str"/>
      <x:c r="I52" s="65" t="str"/>
      <x:c r="J52" s="65" t="str"/>
      <x:c r="K52" s="65" t="str"/>
      <x:c r="L52" s="91" t="n">
        <x:f>IF(COUNTA(G52:K52)=0,"",G52*$B$4+H52*$B$5+I52*$B$6+J52*$B$7+K52*$B$8)</x:f>
        <x:v>0</x:v>
      </x:c>
      <x:c r="M52" s="66" t="str"/>
    </x:row>
    <x:row r="53">
      <x:c r="A53" s="64" t="str"/>
      <x:c r="B53" s="65" t="str"/>
      <x:c r="C53" s="65" t="str"/>
      <x:c r="D53" s="88" t="str"/>
      <x:c r="E53" s="88" t="str"/>
      <x:c r="F53" s="65" t="str"/>
      <x:c r="G53" s="65" t="str"/>
      <x:c r="H53" s="65" t="str"/>
      <x:c r="I53" s="65" t="str"/>
      <x:c r="J53" s="65" t="str"/>
      <x:c r="K53" s="65" t="str"/>
      <x:c r="L53" s="91" t="n">
        <x:f>IF(COUNTA(G53:K53)=0,"",G53*$B$4+H53*$B$5+I53*$B$6+J53*$B$7+K53*$B$8)</x:f>
        <x:v>0</x:v>
      </x:c>
      <x:c r="M53" s="66" t="str"/>
    </x:row>
    <x:row r="54">
      <x:c r="A54" s="64" t="str"/>
      <x:c r="B54" s="65" t="str"/>
      <x:c r="C54" s="65" t="str"/>
      <x:c r="D54" s="88" t="str"/>
      <x:c r="E54" s="88" t="str"/>
      <x:c r="F54" s="65" t="str"/>
      <x:c r="G54" s="65" t="str"/>
      <x:c r="H54" s="65" t="str"/>
      <x:c r="I54" s="65" t="str"/>
      <x:c r="J54" s="65" t="str"/>
      <x:c r="K54" s="65" t="str"/>
      <x:c r="L54" s="91" t="n">
        <x:f>IF(COUNTA(G54:K54)=0,"",G54*$B$4+H54*$B$5+I54*$B$6+J54*$B$7+K54*$B$8)</x:f>
        <x:v>0</x:v>
      </x:c>
      <x:c r="M54" s="66" t="str"/>
    </x:row>
    <x:row r="55">
      <x:c r="A55" s="64" t="str"/>
      <x:c r="B55" s="65" t="str"/>
      <x:c r="C55" s="65" t="str"/>
      <x:c r="D55" s="88" t="str"/>
      <x:c r="E55" s="88" t="str"/>
      <x:c r="F55" s="65" t="str"/>
      <x:c r="G55" s="65" t="str"/>
      <x:c r="H55" s="65" t="str"/>
      <x:c r="I55" s="65" t="str"/>
      <x:c r="J55" s="65" t="str"/>
      <x:c r="K55" s="65" t="str"/>
      <x:c r="L55" s="91" t="n">
        <x:f>IF(COUNTA(G55:K55)=0,"",G55*$B$4+H55*$B$5+I55*$B$6+J55*$B$7+K55*$B$8)</x:f>
        <x:v>0</x:v>
      </x:c>
      <x:c r="M55" s="66" t="str"/>
    </x:row>
    <x:row r="56">
      <x:c r="A56" s="64" t="str"/>
      <x:c r="B56" s="65" t="str"/>
      <x:c r="C56" s="65" t="str"/>
      <x:c r="D56" s="88" t="str"/>
      <x:c r="E56" s="88" t="str"/>
      <x:c r="F56" s="65" t="str"/>
      <x:c r="G56" s="65" t="str"/>
      <x:c r="H56" s="65" t="str"/>
      <x:c r="I56" s="65" t="str"/>
      <x:c r="J56" s="65" t="str"/>
      <x:c r="K56" s="65" t="str"/>
      <x:c r="L56" s="91" t="n">
        <x:f>IF(COUNTA(G56:K56)=0,"",G56*$B$4+H56*$B$5+I56*$B$6+J56*$B$7+K56*$B$8)</x:f>
        <x:v>0</x:v>
      </x:c>
      <x:c r="M56" s="66" t="str"/>
    </x:row>
    <x:row r="57">
      <x:c r="A57" s="64" t="str"/>
      <x:c r="B57" s="65" t="str"/>
      <x:c r="C57" s="65" t="str"/>
      <x:c r="D57" s="88" t="str"/>
      <x:c r="E57" s="88" t="str"/>
      <x:c r="F57" s="65" t="str"/>
      <x:c r="G57" s="65" t="str"/>
      <x:c r="H57" s="65" t="str"/>
      <x:c r="I57" s="65" t="str"/>
      <x:c r="J57" s="65" t="str"/>
      <x:c r="K57" s="65" t="str"/>
      <x:c r="L57" s="91" t="n">
        <x:f>IF(COUNTA(G57:K57)=0,"",G57*$B$4+H57*$B$5+I57*$B$6+J57*$B$7+K57*$B$8)</x:f>
        <x:v>0</x:v>
      </x:c>
      <x:c r="M57" s="66" t="str"/>
    </x:row>
    <x:row r="58">
      <x:c r="A58" s="64" t="str"/>
      <x:c r="B58" s="65" t="str"/>
      <x:c r="C58" s="65" t="str"/>
      <x:c r="D58" s="88" t="str"/>
      <x:c r="E58" s="88" t="str"/>
      <x:c r="F58" s="65" t="str"/>
      <x:c r="G58" s="65" t="str"/>
      <x:c r="H58" s="65" t="str"/>
      <x:c r="I58" s="65" t="str"/>
      <x:c r="J58" s="65" t="str"/>
      <x:c r="K58" s="65" t="str"/>
      <x:c r="L58" s="91" t="n">
        <x:f>IF(COUNTA(G58:K58)=0,"",G58*$B$4+H58*$B$5+I58*$B$6+J58*$B$7+K58*$B$8)</x:f>
        <x:v>0</x:v>
      </x:c>
      <x:c r="M58" s="66" t="str"/>
    </x:row>
    <x:row r="59">
      <x:c r="A59" s="64" t="str"/>
      <x:c r="B59" s="65" t="str"/>
      <x:c r="C59" s="65" t="str"/>
      <x:c r="D59" s="88" t="str"/>
      <x:c r="E59" s="88" t="str"/>
      <x:c r="F59" s="65" t="str"/>
      <x:c r="G59" s="65" t="str"/>
      <x:c r="H59" s="65" t="str"/>
      <x:c r="I59" s="65" t="str"/>
      <x:c r="J59" s="65" t="str"/>
      <x:c r="K59" s="65" t="str"/>
      <x:c r="L59" s="91" t="n">
        <x:f>IF(COUNTA(G59:K59)=0,"",G59*$B$4+H59*$B$5+I59*$B$6+J59*$B$7+K59*$B$8)</x:f>
        <x:v>0</x:v>
      </x:c>
      <x:c r="M59" s="66" t="str"/>
    </x:row>
    <x:row r="60">
      <x:c r="A60" s="64" t="str"/>
      <x:c r="B60" s="65" t="str"/>
      <x:c r="C60" s="65" t="str"/>
      <x:c r="D60" s="88" t="str"/>
      <x:c r="E60" s="88" t="str"/>
      <x:c r="F60" s="65" t="str"/>
      <x:c r="G60" s="65" t="str"/>
      <x:c r="H60" s="65" t="str"/>
      <x:c r="I60" s="65" t="str"/>
      <x:c r="J60" s="65" t="str"/>
      <x:c r="K60" s="65" t="str"/>
      <x:c r="L60" s="91" t="n">
        <x:f>IF(COUNTA(G60:K60)=0,"",G60*$B$4+H60*$B$5+I60*$B$6+J60*$B$7+K60*$B$8)</x:f>
        <x:v>0</x:v>
      </x:c>
      <x:c r="M60" s="66" t="str"/>
    </x:row>
    <x:row r="61">
      <x:c r="A61" s="64" t="str"/>
      <x:c r="B61" s="65" t="str"/>
      <x:c r="C61" s="65" t="str"/>
      <x:c r="D61" s="88" t="str"/>
      <x:c r="E61" s="88" t="str"/>
      <x:c r="F61" s="65" t="str"/>
      <x:c r="G61" s="65" t="str"/>
      <x:c r="H61" s="65" t="str"/>
      <x:c r="I61" s="65" t="str"/>
      <x:c r="J61" s="65" t="str"/>
      <x:c r="K61" s="65" t="str"/>
      <x:c r="L61" s="91" t="n">
        <x:f>IF(COUNTA(G61:K61)=0,"",G61*$B$4+H61*$B$5+I61*$B$6+J61*$B$7+K61*$B$8)</x:f>
        <x:v>0</x:v>
      </x:c>
      <x:c r="M61" s="66" t="str"/>
    </x:row>
    <x:row r="62">
      <x:c r="A62" s="64" t="str"/>
      <x:c r="B62" s="65" t="str"/>
      <x:c r="C62" s="65" t="str"/>
      <x:c r="D62" s="88" t="str"/>
      <x:c r="E62" s="88" t="str"/>
      <x:c r="F62" s="65" t="str"/>
      <x:c r="G62" s="65" t="str"/>
      <x:c r="H62" s="65" t="str"/>
      <x:c r="I62" s="65" t="str"/>
      <x:c r="J62" s="65" t="str"/>
      <x:c r="K62" s="65" t="str"/>
      <x:c r="L62" s="91" t="n">
        <x:f>IF(COUNTA(G62:K62)=0,"",G62*$B$4+H62*$B$5+I62*$B$6+J62*$B$7+K62*$B$8)</x:f>
        <x:v>0</x:v>
      </x:c>
      <x:c r="M62" s="66" t="str"/>
    </x:row>
    <x:row r="63">
      <x:c r="A63" s="64" t="str"/>
      <x:c r="B63" s="65" t="str"/>
      <x:c r="C63" s="65" t="str"/>
      <x:c r="D63" s="88" t="str"/>
      <x:c r="E63" s="88" t="str"/>
      <x:c r="F63" s="65" t="str"/>
      <x:c r="G63" s="65" t="str"/>
      <x:c r="H63" s="65" t="str"/>
      <x:c r="I63" s="65" t="str"/>
      <x:c r="J63" s="65" t="str"/>
      <x:c r="K63" s="65" t="str"/>
      <x:c r="L63" s="91" t="n">
        <x:f>IF(COUNTA(G63:K63)=0,"",G63*$B$4+H63*$B$5+I63*$B$6+J63*$B$7+K63*$B$8)</x:f>
        <x:v>0</x:v>
      </x:c>
      <x:c r="M63" s="66" t="str"/>
    </x:row>
    <x:row r="64">
      <x:c r="A64" s="64" t="str"/>
      <x:c r="B64" s="65" t="str"/>
      <x:c r="C64" s="65" t="str"/>
      <x:c r="D64" s="88" t="str"/>
      <x:c r="E64" s="88" t="str"/>
      <x:c r="F64" s="65" t="str"/>
      <x:c r="G64" s="65" t="str"/>
      <x:c r="H64" s="65" t="str"/>
      <x:c r="I64" s="65" t="str"/>
      <x:c r="J64" s="65" t="str"/>
      <x:c r="K64" s="65" t="str"/>
      <x:c r="L64" s="91" t="n">
        <x:f>IF(COUNTA(G64:K64)=0,"",G64*$B$4+H64*$B$5+I64*$B$6+J64*$B$7+K64*$B$8)</x:f>
        <x:v>0</x:v>
      </x:c>
      <x:c r="M64" s="66" t="str"/>
    </x:row>
    <x:row r="65">
      <x:c r="A65" s="64" t="str"/>
      <x:c r="B65" s="65" t="str"/>
      <x:c r="C65" s="65" t="str"/>
      <x:c r="D65" s="88" t="str"/>
      <x:c r="E65" s="88" t="str"/>
      <x:c r="F65" s="65" t="str"/>
      <x:c r="G65" s="65" t="str"/>
      <x:c r="H65" s="65" t="str"/>
      <x:c r="I65" s="65" t="str"/>
      <x:c r="J65" s="65" t="str"/>
      <x:c r="K65" s="65" t="str"/>
      <x:c r="L65" s="91" t="n">
        <x:f>IF(COUNTA(G65:K65)=0,"",G65*$B$4+H65*$B$5+I65*$B$6+J65*$B$7+K65*$B$8)</x:f>
        <x:v>0</x:v>
      </x:c>
      <x:c r="M65" s="66" t="str"/>
    </x:row>
    <x:row r="66">
      <x:c r="A66" s="64" t="str"/>
      <x:c r="B66" s="65" t="str"/>
      <x:c r="C66" s="65" t="str"/>
      <x:c r="D66" s="88" t="str"/>
      <x:c r="E66" s="88" t="str"/>
      <x:c r="F66" s="65" t="str"/>
      <x:c r="G66" s="65" t="str"/>
      <x:c r="H66" s="65" t="str"/>
      <x:c r="I66" s="65" t="str"/>
      <x:c r="J66" s="65" t="str"/>
      <x:c r="K66" s="65" t="str"/>
      <x:c r="L66" s="91" t="n">
        <x:f>IF(COUNTA(G66:K66)=0,"",G66*$B$4+H66*$B$5+I66*$B$6+J66*$B$7+K66*$B$8)</x:f>
        <x:v>0</x:v>
      </x:c>
      <x:c r="M66" s="66" t="str"/>
    </x:row>
    <x:row r="67">
      <x:c r="A67" s="64" t="str"/>
      <x:c r="B67" s="65" t="str"/>
      <x:c r="C67" s="65" t="str"/>
      <x:c r="D67" s="88" t="str"/>
      <x:c r="E67" s="88" t="str"/>
      <x:c r="F67" s="65" t="str"/>
      <x:c r="G67" s="65" t="str"/>
      <x:c r="H67" s="65" t="str"/>
      <x:c r="I67" s="65" t="str"/>
      <x:c r="J67" s="65" t="str"/>
      <x:c r="K67" s="65" t="str"/>
      <x:c r="L67" s="91" t="n">
        <x:f>IF(COUNTA(G67:K67)=0,"",G67*$B$4+H67*$B$5+I67*$B$6+J67*$B$7+K67*$B$8)</x:f>
        <x:v>0</x:v>
      </x:c>
      <x:c r="M67" s="66" t="str"/>
    </x:row>
    <x:row r="68">
      <x:c r="A68" s="64" t="str"/>
      <x:c r="B68" s="65" t="str"/>
      <x:c r="C68" s="65" t="str"/>
      <x:c r="D68" s="88" t="str"/>
      <x:c r="E68" s="88" t="str"/>
      <x:c r="F68" s="65" t="str"/>
      <x:c r="G68" s="65" t="str"/>
      <x:c r="H68" s="65" t="str"/>
      <x:c r="I68" s="65" t="str"/>
      <x:c r="J68" s="65" t="str"/>
      <x:c r="K68" s="65" t="str"/>
      <x:c r="L68" s="91" t="n">
        <x:f>IF(COUNTA(G68:K68)=0,"",G68*$B$4+H68*$B$5+I68*$B$6+J68*$B$7+K68*$B$8)</x:f>
        <x:v>0</x:v>
      </x:c>
      <x:c r="M68" s="66" t="str"/>
    </x:row>
    <x:row r="69">
      <x:c r="A69" s="64" t="str"/>
      <x:c r="B69" s="65" t="str"/>
      <x:c r="C69" s="65" t="str"/>
      <x:c r="D69" s="88" t="str"/>
      <x:c r="E69" s="88" t="str"/>
      <x:c r="F69" s="65" t="str"/>
      <x:c r="G69" s="65" t="str"/>
      <x:c r="H69" s="65" t="str"/>
      <x:c r="I69" s="65" t="str"/>
      <x:c r="J69" s="65" t="str"/>
      <x:c r="K69" s="65" t="str"/>
      <x:c r="L69" s="91" t="n">
        <x:f>IF(COUNTA(G69:K69)=0,"",G69*$B$4+H69*$B$5+I69*$B$6+J69*$B$7+K69*$B$8)</x:f>
        <x:v>0</x:v>
      </x:c>
      <x:c r="M69" s="66" t="str"/>
    </x:row>
    <x:row r="70">
      <x:c r="A70" s="67" t="str"/>
      <x:c r="B70" s="68" t="str"/>
      <x:c r="C70" s="68" t="str"/>
      <x:c r="D70" s="89" t="str"/>
      <x:c r="E70" s="89" t="str"/>
      <x:c r="F70" s="68" t="str"/>
      <x:c r="G70" s="68" t="str"/>
      <x:c r="H70" s="68" t="str"/>
      <x:c r="I70" s="68" t="str"/>
      <x:c r="J70" s="68" t="str"/>
      <x:c r="K70" s="68" t="str"/>
      <x:c r="L70" s="92" t="n">
        <x:f>IF(COUNTA(G70:K70)=0,"",G70*$B$4+H70*$B$5+I70*$B$6+J70*$B$7+K70*$B$8)</x:f>
        <x:v>0</x:v>
      </x:c>
      <x:c r="M70" s="69" t="str"/>
    </x:row>
  </x:sheetData>
  <x:mergeCells>
    <x:mergeCell ref="A1:M1"/>
    <x:mergeCell ref="A2:M2"/>
  </x:mergeCells>
  <x:pageMargins left="0.7" right="0.7" top="0.75" bottom="0.75" header="0.3" footer="0.3"/>
  <x:drawing xmlns:r="http://schemas.openxmlformats.org/officeDocument/2006/relationships" r:id="Rb43e3a8da19c48ca"/>
</x:worksheet>
</file>

<file path=xl/worksheets/sheet5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20" hidden="0" customWidth="1"/>
    <x:col min="4" max="4" width="14" hidden="0" customWidth="1"/>
    <x:col min="5" max="5" width="18" hidden="0" customWidth="1"/>
    <x:col min="6" max="6" width="16" hidden="0" customWidth="1"/>
    <x:col min="7" max="7" width="28" hidden="0" customWidth="1"/>
  </x:cols>
  <x:sheetData>
    <x:row r="1">
      <x:c r="A1" s="27" t="str">
        <x:v>قائمة تجهيز العروس خلال 90 يومًا</x:v>
      </x:c>
      <x:c r="B1" s="22"/>
      <x:c r="C1" s="22"/>
      <x:c r="D1" s="22"/>
      <x:c r="E1" s="22"/>
      <x:c r="F1" s="22"/>
      <x:c r="G1" s="23"/>
    </x:row>
    <x:row r="2">
      <x:c r="A2" s="28" t="str">
        <x:v>خط زمني هادئ يبدأ من التاريخ الحقيقي للزواج، مع متابعة الإنجاز والمهام المتأخرة.</x:v>
      </x:c>
      <x:c r="B2" s="25"/>
      <x:c r="C2" s="25"/>
      <x:c r="D2" s="25"/>
      <x:c r="E2" s="25"/>
      <x:c r="F2" s="25"/>
      <x:c r="G2" s="26"/>
    </x:row>
    <x:row r="4">
      <x:c r="A4" t="str">
        <x:v>تاريخ الزواج</x:v>
      </x:c>
      <x:c r="B4" s="93" t="n">
        <x:v>46371</x:v>
      </x:c>
    </x:row>
    <x:row r="5">
      <x:c r="A5" t="str">
        <x:v>إجمالي المهام</x:v>
      </x:c>
      <x:c r="B5" t="n">
        <x:f>COUNTA(B11:B60)</x:f>
        <x:v>50</x:v>
      </x:c>
    </x:row>
    <x:row r="6">
      <x:c r="A6" t="str">
        <x:v>المكتمل</x:v>
      </x:c>
      <x:c r="B6" t="n">
        <x:f>COUNTIF(E11:E60,"تم")</x:f>
        <x:v>0</x:v>
      </x:c>
    </x:row>
    <x:row r="7">
      <x:c r="A7" t="str">
        <x:v>نسبة الإنجاز</x:v>
      </x:c>
      <x:c r="B7" s="90" t="n">
        <x:f>IF(B5=0,0,B6/B5)</x:f>
        <x:v>0</x:v>
      </x:c>
    </x:row>
    <x:row r="10">
      <x:c r="A10" s="43" t="str">
        <x:v>قبل الزواج</x:v>
      </x:c>
      <x:c r="B10" s="44" t="str">
        <x:v>المهمة</x:v>
      </x:c>
      <x:c r="C10" s="44" t="str">
        <x:v>الفئة</x:v>
      </x:c>
      <x:c r="D10" s="44" t="str">
        <x:v>الأولوية</x:v>
      </x:c>
      <x:c r="E10" s="44" t="str">
        <x:v>الحالة</x:v>
      </x:c>
      <x:c r="F10" s="44" t="str">
        <x:v>تاريخ الاستحقاق</x:v>
      </x:c>
      <x:c r="G10" s="45" t="str">
        <x:v>ملاحظة</x:v>
      </x:c>
    </x:row>
    <x:row r="11">
      <x:c r="A11" s="64" t="n">
        <x:v>-90</x:v>
      </x:c>
      <x:c r="B11" s="65" t="str">
        <x:v>تحديد الميزانية العامة</x:v>
      </x:c>
      <x:c r="C11" s="65" t="str">
        <x:v>مال</x:v>
      </x:c>
      <x:c r="D11" s="65" t="str">
        <x:v>عالية</x:v>
      </x:c>
      <x:c r="E11" s="65" t="str">
        <x:v>قيد العمل</x:v>
      </x:c>
      <x:c r="F11" s="94" t="n">
        <x:f>IF(A11="","",$B$4+A11)</x:f>
        <x:v>46281</x:v>
      </x:c>
      <x:c r="G11" s="66" t="str">
        <x:v>ابدئي بالسقف لا بالرغبة</x:v>
      </x:c>
    </x:row>
    <x:row r="12">
      <x:c r="A12" s="64" t="n">
        <x:v>-75</x:v>
      </x:c>
      <x:c r="B12" s="65" t="str">
        <x:v>حجز المواعيد الأساسية</x:v>
      </x:c>
      <x:c r="C12" s="65" t="str">
        <x:v>تنظيم</x:v>
      </x:c>
      <x:c r="D12" s="65" t="str">
        <x:v>عالية</x:v>
      </x:c>
      <x:c r="E12" s="65" t="str">
        <x:v>لم يبدأ</x:v>
      </x:c>
      <x:c r="F12" s="94" t="n">
        <x:f>IF(A12="","",$B$4+A12)</x:f>
        <x:v>46296</x:v>
      </x:c>
      <x:c r="G12" s="66" t="str">
        <x:v>مكياج، شعر، فستان</x:v>
      </x:c>
    </x:row>
    <x:row r="13">
      <x:c r="A13" s="64" t="n">
        <x:v>-60</x:v>
      </x:c>
      <x:c r="B13" s="65" t="str">
        <x:v>تجربة الفستان أو التعديل</x:v>
      </x:c>
      <x:c r="C13" s="65" t="str">
        <x:v>تجهيز</x:v>
      </x:c>
      <x:c r="D13" s="65" t="str">
        <x:v>عالية</x:v>
      </x:c>
      <x:c r="E13" s="65" t="str">
        <x:v>لم يبدأ</x:v>
      </x:c>
      <x:c r="F13" s="94" t="n">
        <x:f>IF(A13="","",$B$4+A13)</x:f>
        <x:v>46311</x:v>
      </x:c>
      <x:c r="G13" s="66" t="str"/>
    </x:row>
    <x:row r="14">
      <x:c r="A14" s="64" t="n">
        <x:v>-45</x:v>
      </x:c>
      <x:c r="B14" s="65" t="str">
        <x:v>مراجعة قائمة العناية بدون مبالغة</x:v>
      </x:c>
      <x:c r="C14" s="65" t="str">
        <x:v>عناية</x:v>
      </x:c>
      <x:c r="D14" s="65" t="str">
        <x:v>متوسطة</x:v>
      </x:c>
      <x:c r="E14" s="65" t="str">
        <x:v>لم يبدأ</x:v>
      </x:c>
      <x:c r="F14" s="94" t="n">
        <x:f>IF(A14="","",$B$4+A14)</x:f>
        <x:v>46326</x:v>
      </x:c>
      <x:c r="G14" s="66" t="str"/>
    </x:row>
    <x:row r="15">
      <x:c r="A15" s="64" t="n">
        <x:v>-30</x:v>
      </x:c>
      <x:c r="B15" s="65" t="str">
        <x:v>تثبيت جدول الأسبوع الأخير</x:v>
      </x:c>
      <x:c r="C15" s="65" t="str">
        <x:v>تنظيم</x:v>
      </x:c>
      <x:c r="D15" s="65" t="str">
        <x:v>عالية</x:v>
      </x:c>
      <x:c r="E15" s="65" t="str">
        <x:v>لم يبدأ</x:v>
      </x:c>
      <x:c r="F15" s="94" t="n">
        <x:f>IF(A15="","",$B$4+A15)</x:f>
        <x:v>46341</x:v>
      </x:c>
      <x:c r="G15" s="66" t="str"/>
    </x:row>
    <x:row r="16">
      <x:c r="A16" s="64" t="n">
        <x:v>-14</x:v>
      </x:c>
      <x:c r="B16" s="65" t="str">
        <x:v>تجهيز حقيبة اليوم</x:v>
      </x:c>
      <x:c r="C16" s="65" t="str">
        <x:v>تجهيز</x:v>
      </x:c>
      <x:c r="D16" s="65" t="str">
        <x:v>عالية</x:v>
      </x:c>
      <x:c r="E16" s="65" t="str">
        <x:v>لم يبدأ</x:v>
      </x:c>
      <x:c r="F16" s="94" t="n">
        <x:f>IF(A16="","",$B$4+A16)</x:f>
        <x:v>46357</x:v>
      </x:c>
      <x:c r="G16" s="66" t="str"/>
    </x:row>
    <x:row r="17">
      <x:c r="A17" s="64" t="n">
        <x:v>-7</x:v>
      </x:c>
      <x:c r="B17" s="65" t="str">
        <x:v>إغلاق المشتريات غير الضرورية</x:v>
      </x:c>
      <x:c r="C17" s="65" t="str">
        <x:v>مال</x:v>
      </x:c>
      <x:c r="D17" s="65" t="str">
        <x:v>متوسطة</x:v>
      </x:c>
      <x:c r="E17" s="65" t="str">
        <x:v>لم يبدأ</x:v>
      </x:c>
      <x:c r="F17" s="94" t="n">
        <x:f>IF(A17="","",$B$4+A17)</x:f>
        <x:v>46364</x:v>
      </x:c>
      <x:c r="G17" s="66" t="str"/>
    </x:row>
    <x:row r="18">
      <x:c r="A18" s="64" t="n">
        <x:v>-1</x:v>
      </x:c>
      <x:c r="B18" s="65" t="str">
        <x:v>مراجعة وقت الوصول والاستراحة</x:v>
      </x:c>
      <x:c r="C18" s="65" t="str">
        <x:v>تنظيم</x:v>
      </x:c>
      <x:c r="D18" s="65" t="str">
        <x:v>عالية</x:v>
      </x:c>
      <x:c r="E18" s="65" t="str">
        <x:v>لم يبدأ</x:v>
      </x:c>
      <x:c r="F18" s="94" t="n">
        <x:f>IF(A18="","",$B$4+A18)</x:f>
        <x:v>46370</x:v>
      </x:c>
      <x:c r="G18" s="66" t="str"/>
    </x:row>
    <x:row r="19">
      <x:c r="A19" s="64" t="str"/>
      <x:c r="B19" s="65" t="str"/>
      <x:c r="C19" s="65" t="str"/>
      <x:c r="D19" s="65" t="str"/>
      <x:c r="E19" s="65" t="str"/>
      <x:c r="F19" s="94" t="str">
        <x:f>IF(A19="","",$B$4+A19)</x:f>
      </x:c>
      <x:c r="G19" s="66" t="str"/>
    </x:row>
    <x:row r="20">
      <x:c r="A20" s="64" t="str"/>
      <x:c r="B20" s="65" t="str"/>
      <x:c r="C20" s="65" t="str"/>
      <x:c r="D20" s="65" t="str"/>
      <x:c r="E20" s="65" t="str"/>
      <x:c r="F20" s="94" t="str">
        <x:f>IF(A20="","",$B$4+A20)</x:f>
      </x:c>
      <x:c r="G20" s="66" t="str"/>
    </x:row>
    <x:row r="21">
      <x:c r="A21" s="64" t="str"/>
      <x:c r="B21" s="65" t="str"/>
      <x:c r="C21" s="65" t="str"/>
      <x:c r="D21" s="65" t="str"/>
      <x:c r="E21" s="65" t="str"/>
      <x:c r="F21" s="94" t="str">
        <x:f>IF(A21="","",$B$4+A21)</x:f>
      </x:c>
      <x:c r="G21" s="66" t="str"/>
    </x:row>
    <x:row r="22">
      <x:c r="A22" s="64" t="str"/>
      <x:c r="B22" s="65" t="str"/>
      <x:c r="C22" s="65" t="str"/>
      <x:c r="D22" s="65" t="str"/>
      <x:c r="E22" s="65" t="str"/>
      <x:c r="F22" s="94" t="str">
        <x:f>IF(A22="","",$B$4+A22)</x:f>
      </x:c>
      <x:c r="G22" s="66" t="str"/>
    </x:row>
    <x:row r="23">
      <x:c r="A23" s="64" t="str"/>
      <x:c r="B23" s="65" t="str"/>
      <x:c r="C23" s="65" t="str"/>
      <x:c r="D23" s="65" t="str"/>
      <x:c r="E23" s="65" t="str"/>
      <x:c r="F23" s="94" t="str">
        <x:f>IF(A23="","",$B$4+A23)</x:f>
      </x:c>
      <x:c r="G23" s="66" t="str"/>
    </x:row>
    <x:row r="24">
      <x:c r="A24" s="64" t="str"/>
      <x:c r="B24" s="65" t="str"/>
      <x:c r="C24" s="65" t="str"/>
      <x:c r="D24" s="65" t="str"/>
      <x:c r="E24" s="65" t="str"/>
      <x:c r="F24" s="94" t="str">
        <x:f>IF(A24="","",$B$4+A24)</x:f>
      </x:c>
      <x:c r="G24" s="66" t="str"/>
    </x:row>
    <x:row r="25">
      <x:c r="A25" s="64" t="str"/>
      <x:c r="B25" s="65" t="str"/>
      <x:c r="C25" s="65" t="str"/>
      <x:c r="D25" s="65" t="str"/>
      <x:c r="E25" s="65" t="str"/>
      <x:c r="F25" s="94" t="str">
        <x:f>IF(A25="","",$B$4+A25)</x:f>
      </x:c>
      <x:c r="G25" s="66" t="str"/>
    </x:row>
    <x:row r="26">
      <x:c r="A26" s="64" t="str"/>
      <x:c r="B26" s="65" t="str"/>
      <x:c r="C26" s="65" t="str"/>
      <x:c r="D26" s="65" t="str"/>
      <x:c r="E26" s="65" t="str"/>
      <x:c r="F26" s="94" t="str">
        <x:f>IF(A26="","",$B$4+A26)</x:f>
      </x:c>
      <x:c r="G26" s="66" t="str"/>
    </x:row>
    <x:row r="27">
      <x:c r="A27" s="64" t="str"/>
      <x:c r="B27" s="65" t="str"/>
      <x:c r="C27" s="65" t="str"/>
      <x:c r="D27" s="65" t="str"/>
      <x:c r="E27" s="65" t="str"/>
      <x:c r="F27" s="94" t="str">
        <x:f>IF(A27="","",$B$4+A27)</x:f>
      </x:c>
      <x:c r="G27" s="66" t="str"/>
    </x:row>
    <x:row r="28">
      <x:c r="A28" s="64" t="str"/>
      <x:c r="B28" s="65" t="str"/>
      <x:c r="C28" s="65" t="str"/>
      <x:c r="D28" s="65" t="str"/>
      <x:c r="E28" s="65" t="str"/>
      <x:c r="F28" s="94" t="str">
        <x:f>IF(A28="","",$B$4+A28)</x:f>
      </x:c>
      <x:c r="G28" s="66" t="str"/>
    </x:row>
    <x:row r="29">
      <x:c r="A29" s="64" t="str"/>
      <x:c r="B29" s="65" t="str"/>
      <x:c r="C29" s="65" t="str"/>
      <x:c r="D29" s="65" t="str"/>
      <x:c r="E29" s="65" t="str"/>
      <x:c r="F29" s="94" t="str">
        <x:f>IF(A29="","",$B$4+A29)</x:f>
      </x:c>
      <x:c r="G29" s="66" t="str"/>
    </x:row>
    <x:row r="30">
      <x:c r="A30" s="64" t="str"/>
      <x:c r="B30" s="65" t="str"/>
      <x:c r="C30" s="65" t="str"/>
      <x:c r="D30" s="65" t="str"/>
      <x:c r="E30" s="65" t="str"/>
      <x:c r="F30" s="94" t="str">
        <x:f>IF(A30="","",$B$4+A30)</x:f>
      </x:c>
      <x:c r="G30" s="66" t="str"/>
    </x:row>
    <x:row r="31">
      <x:c r="A31" s="64" t="str"/>
      <x:c r="B31" s="65" t="str"/>
      <x:c r="C31" s="65" t="str"/>
      <x:c r="D31" s="65" t="str"/>
      <x:c r="E31" s="65" t="str"/>
      <x:c r="F31" s="94" t="str">
        <x:f>IF(A31="","",$B$4+A31)</x:f>
      </x:c>
      <x:c r="G31" s="66" t="str"/>
    </x:row>
    <x:row r="32">
      <x:c r="A32" s="64" t="str"/>
      <x:c r="B32" s="65" t="str"/>
      <x:c r="C32" s="65" t="str"/>
      <x:c r="D32" s="65" t="str"/>
      <x:c r="E32" s="65" t="str"/>
      <x:c r="F32" s="94" t="str">
        <x:f>IF(A32="","",$B$4+A32)</x:f>
      </x:c>
      <x:c r="G32" s="66" t="str"/>
    </x:row>
    <x:row r="33">
      <x:c r="A33" s="64" t="str"/>
      <x:c r="B33" s="65" t="str"/>
      <x:c r="C33" s="65" t="str"/>
      <x:c r="D33" s="65" t="str"/>
      <x:c r="E33" s="65" t="str"/>
      <x:c r="F33" s="94" t="str">
        <x:f>IF(A33="","",$B$4+A33)</x:f>
      </x:c>
      <x:c r="G33" s="66" t="str"/>
    </x:row>
    <x:row r="34">
      <x:c r="A34" s="64" t="str"/>
      <x:c r="B34" s="65" t="str"/>
      <x:c r="C34" s="65" t="str"/>
      <x:c r="D34" s="65" t="str"/>
      <x:c r="E34" s="65" t="str"/>
      <x:c r="F34" s="94" t="str">
        <x:f>IF(A34="","",$B$4+A34)</x:f>
      </x:c>
      <x:c r="G34" s="66" t="str"/>
    </x:row>
    <x:row r="35">
      <x:c r="A35" s="64" t="str"/>
      <x:c r="B35" s="65" t="str"/>
      <x:c r="C35" s="65" t="str"/>
      <x:c r="D35" s="65" t="str"/>
      <x:c r="E35" s="65" t="str"/>
      <x:c r="F35" s="94" t="str">
        <x:f>IF(A35="","",$B$4+A35)</x:f>
      </x:c>
      <x:c r="G35" s="66" t="str"/>
    </x:row>
    <x:row r="36">
      <x:c r="A36" s="64" t="str"/>
      <x:c r="B36" s="65" t="str"/>
      <x:c r="C36" s="65" t="str"/>
      <x:c r="D36" s="65" t="str"/>
      <x:c r="E36" s="65" t="str"/>
      <x:c r="F36" s="94" t="str">
        <x:f>IF(A36="","",$B$4+A36)</x:f>
      </x:c>
      <x:c r="G36" s="66" t="str"/>
    </x:row>
    <x:row r="37">
      <x:c r="A37" s="64" t="str"/>
      <x:c r="B37" s="65" t="str"/>
      <x:c r="C37" s="65" t="str"/>
      <x:c r="D37" s="65" t="str"/>
      <x:c r="E37" s="65" t="str"/>
      <x:c r="F37" s="94" t="str">
        <x:f>IF(A37="","",$B$4+A37)</x:f>
      </x:c>
      <x:c r="G37" s="66" t="str"/>
    </x:row>
    <x:row r="38">
      <x:c r="A38" s="64" t="str"/>
      <x:c r="B38" s="65" t="str"/>
      <x:c r="C38" s="65" t="str"/>
      <x:c r="D38" s="65" t="str"/>
      <x:c r="E38" s="65" t="str"/>
      <x:c r="F38" s="94" t="str">
        <x:f>IF(A38="","",$B$4+A38)</x:f>
      </x:c>
      <x:c r="G38" s="66" t="str"/>
    </x:row>
    <x:row r="39">
      <x:c r="A39" s="64" t="str"/>
      <x:c r="B39" s="65" t="str"/>
      <x:c r="C39" s="65" t="str"/>
      <x:c r="D39" s="65" t="str"/>
      <x:c r="E39" s="65" t="str"/>
      <x:c r="F39" s="94" t="str">
        <x:f>IF(A39="","",$B$4+A39)</x:f>
      </x:c>
      <x:c r="G39" s="66" t="str"/>
    </x:row>
    <x:row r="40">
      <x:c r="A40" s="64" t="str"/>
      <x:c r="B40" s="65" t="str"/>
      <x:c r="C40" s="65" t="str"/>
      <x:c r="D40" s="65" t="str"/>
      <x:c r="E40" s="65" t="str"/>
      <x:c r="F40" s="94" t="str">
        <x:f>IF(A40="","",$B$4+A40)</x:f>
      </x:c>
      <x:c r="G40" s="66" t="str"/>
    </x:row>
    <x:row r="41">
      <x:c r="A41" s="64" t="str"/>
      <x:c r="B41" s="65" t="str"/>
      <x:c r="C41" s="65" t="str"/>
      <x:c r="D41" s="65" t="str"/>
      <x:c r="E41" s="65" t="str"/>
      <x:c r="F41" s="94" t="str">
        <x:f>IF(A41="","",$B$4+A41)</x:f>
      </x:c>
      <x:c r="G41" s="66" t="str"/>
    </x:row>
    <x:row r="42">
      <x:c r="A42" s="64" t="str"/>
      <x:c r="B42" s="65" t="str"/>
      <x:c r="C42" s="65" t="str"/>
      <x:c r="D42" s="65" t="str"/>
      <x:c r="E42" s="65" t="str"/>
      <x:c r="F42" s="94" t="str">
        <x:f>IF(A42="","",$B$4+A42)</x:f>
      </x:c>
      <x:c r="G42" s="66" t="str"/>
    </x:row>
    <x:row r="43">
      <x:c r="A43" s="64" t="str"/>
      <x:c r="B43" s="65" t="str"/>
      <x:c r="C43" s="65" t="str"/>
      <x:c r="D43" s="65" t="str"/>
      <x:c r="E43" s="65" t="str"/>
      <x:c r="F43" s="94" t="str">
        <x:f>IF(A43="","",$B$4+A43)</x:f>
      </x:c>
      <x:c r="G43" s="66" t="str"/>
    </x:row>
    <x:row r="44">
      <x:c r="A44" s="64" t="str"/>
      <x:c r="B44" s="65" t="str"/>
      <x:c r="C44" s="65" t="str"/>
      <x:c r="D44" s="65" t="str"/>
      <x:c r="E44" s="65" t="str"/>
      <x:c r="F44" s="94" t="str">
        <x:f>IF(A44="","",$B$4+A44)</x:f>
      </x:c>
      <x:c r="G44" s="66" t="str"/>
    </x:row>
    <x:row r="45">
      <x:c r="A45" s="64" t="str"/>
      <x:c r="B45" s="65" t="str"/>
      <x:c r="C45" s="65" t="str"/>
      <x:c r="D45" s="65" t="str"/>
      <x:c r="E45" s="65" t="str"/>
      <x:c r="F45" s="94" t="str">
        <x:f>IF(A45="","",$B$4+A45)</x:f>
      </x:c>
      <x:c r="G45" s="66" t="str"/>
    </x:row>
    <x:row r="46">
      <x:c r="A46" s="64" t="str"/>
      <x:c r="B46" s="65" t="str"/>
      <x:c r="C46" s="65" t="str"/>
      <x:c r="D46" s="65" t="str"/>
      <x:c r="E46" s="65" t="str"/>
      <x:c r="F46" s="94" t="str">
        <x:f>IF(A46="","",$B$4+A46)</x:f>
      </x:c>
      <x:c r="G46" s="66" t="str"/>
    </x:row>
    <x:row r="47">
      <x:c r="A47" s="64" t="str"/>
      <x:c r="B47" s="65" t="str"/>
      <x:c r="C47" s="65" t="str"/>
      <x:c r="D47" s="65" t="str"/>
      <x:c r="E47" s="65" t="str"/>
      <x:c r="F47" s="94" t="str">
        <x:f>IF(A47="","",$B$4+A47)</x:f>
      </x:c>
      <x:c r="G47" s="66" t="str"/>
    </x:row>
    <x:row r="48">
      <x:c r="A48" s="64" t="str"/>
      <x:c r="B48" s="65" t="str"/>
      <x:c r="C48" s="65" t="str"/>
      <x:c r="D48" s="65" t="str"/>
      <x:c r="E48" s="65" t="str"/>
      <x:c r="F48" s="94" t="str">
        <x:f>IF(A48="","",$B$4+A48)</x:f>
      </x:c>
      <x:c r="G48" s="66" t="str"/>
    </x:row>
    <x:row r="49">
      <x:c r="A49" s="64" t="str"/>
      <x:c r="B49" s="65" t="str"/>
      <x:c r="C49" s="65" t="str"/>
      <x:c r="D49" s="65" t="str"/>
      <x:c r="E49" s="65" t="str"/>
      <x:c r="F49" s="94" t="str">
        <x:f>IF(A49="","",$B$4+A49)</x:f>
      </x:c>
      <x:c r="G49" s="66" t="str"/>
    </x:row>
    <x:row r="50">
      <x:c r="A50" s="64" t="str"/>
      <x:c r="B50" s="65" t="str"/>
      <x:c r="C50" s="65" t="str"/>
      <x:c r="D50" s="65" t="str"/>
      <x:c r="E50" s="65" t="str"/>
      <x:c r="F50" s="94" t="str">
        <x:f>IF(A50="","",$B$4+A50)</x:f>
      </x:c>
      <x:c r="G50" s="66" t="str"/>
    </x:row>
    <x:row r="51">
      <x:c r="A51" s="64" t="str"/>
      <x:c r="B51" s="65" t="str"/>
      <x:c r="C51" s="65" t="str"/>
      <x:c r="D51" s="65" t="str"/>
      <x:c r="E51" s="65" t="str"/>
      <x:c r="F51" s="94" t="str">
        <x:f>IF(A51="","",$B$4+A51)</x:f>
      </x:c>
      <x:c r="G51" s="66" t="str"/>
    </x:row>
    <x:row r="52">
      <x:c r="A52" s="64" t="str"/>
      <x:c r="B52" s="65" t="str"/>
      <x:c r="C52" s="65" t="str"/>
      <x:c r="D52" s="65" t="str"/>
      <x:c r="E52" s="65" t="str"/>
      <x:c r="F52" s="94" t="str">
        <x:f>IF(A52="","",$B$4+A52)</x:f>
      </x:c>
      <x:c r="G52" s="66" t="str"/>
    </x:row>
    <x:row r="53">
      <x:c r="A53" s="64" t="str"/>
      <x:c r="B53" s="65" t="str"/>
      <x:c r="C53" s="65" t="str"/>
      <x:c r="D53" s="65" t="str"/>
      <x:c r="E53" s="65" t="str"/>
      <x:c r="F53" s="94" t="str">
        <x:f>IF(A53="","",$B$4+A53)</x:f>
      </x:c>
      <x:c r="G53" s="66" t="str"/>
    </x:row>
    <x:row r="54">
      <x:c r="A54" s="64" t="str"/>
      <x:c r="B54" s="65" t="str"/>
      <x:c r="C54" s="65" t="str"/>
      <x:c r="D54" s="65" t="str"/>
      <x:c r="E54" s="65" t="str"/>
      <x:c r="F54" s="94" t="str">
        <x:f>IF(A54="","",$B$4+A54)</x:f>
      </x:c>
      <x:c r="G54" s="66" t="str"/>
    </x:row>
    <x:row r="55">
      <x:c r="A55" s="64" t="str"/>
      <x:c r="B55" s="65" t="str"/>
      <x:c r="C55" s="65" t="str"/>
      <x:c r="D55" s="65" t="str"/>
      <x:c r="E55" s="65" t="str"/>
      <x:c r="F55" s="94" t="str">
        <x:f>IF(A55="","",$B$4+A55)</x:f>
      </x:c>
      <x:c r="G55" s="66" t="str"/>
    </x:row>
    <x:row r="56">
      <x:c r="A56" s="64" t="str"/>
      <x:c r="B56" s="65" t="str"/>
      <x:c r="C56" s="65" t="str"/>
      <x:c r="D56" s="65" t="str"/>
      <x:c r="E56" s="65" t="str"/>
      <x:c r="F56" s="94" t="str">
        <x:f>IF(A56="","",$B$4+A56)</x:f>
      </x:c>
      <x:c r="G56" s="66" t="str"/>
    </x:row>
    <x:row r="57">
      <x:c r="A57" s="64" t="str"/>
      <x:c r="B57" s="65" t="str"/>
      <x:c r="C57" s="65" t="str"/>
      <x:c r="D57" s="65" t="str"/>
      <x:c r="E57" s="65" t="str"/>
      <x:c r="F57" s="94" t="str">
        <x:f>IF(A57="","",$B$4+A57)</x:f>
      </x:c>
      <x:c r="G57" s="66" t="str"/>
    </x:row>
    <x:row r="58">
      <x:c r="A58" s="64" t="str"/>
      <x:c r="B58" s="65" t="str"/>
      <x:c r="C58" s="65" t="str"/>
      <x:c r="D58" s="65" t="str"/>
      <x:c r="E58" s="65" t="str"/>
      <x:c r="F58" s="94" t="str">
        <x:f>IF(A58="","",$B$4+A58)</x:f>
      </x:c>
      <x:c r="G58" s="66" t="str"/>
    </x:row>
    <x:row r="59">
      <x:c r="A59" s="64" t="str"/>
      <x:c r="B59" s="65" t="str"/>
      <x:c r="C59" s="65" t="str"/>
      <x:c r="D59" s="65" t="str"/>
      <x:c r="E59" s="65" t="str"/>
      <x:c r="F59" s="94" t="str">
        <x:f>IF(A59="","",$B$4+A59)</x:f>
      </x:c>
      <x:c r="G59" s="66" t="str"/>
    </x:row>
    <x:row r="60">
      <x:c r="A60" s="67" t="str"/>
      <x:c r="B60" s="68" t="str"/>
      <x:c r="C60" s="68" t="str"/>
      <x:c r="D60" s="68" t="str"/>
      <x:c r="E60" s="68" t="str"/>
      <x:c r="F60" s="95" t="str">
        <x:f>IF(A60="","",$B$4+A60)</x:f>
      </x:c>
      <x:c r="G60" s="69" t="str"/>
    </x:row>
  </x:sheetData>
  <x:mergeCells>
    <x:mergeCell ref="A1:G1"/>
    <x:mergeCell ref="A2:G2"/>
  </x:mergeCells>
  <x:pageMargins left="0.7" right="0.7" top="0.75" bottom="0.75" header="0.3" footer="0.3"/>
  <x:drawing xmlns:r="http://schemas.openxmlformats.org/officeDocument/2006/relationships" r:id="R9809272ce49a4830"/>
</x:worksheet>
</file>

<file path=xl/worksheets/sheet6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14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30" hidden="0" customWidth="1"/>
  </x:cols>
  <x:sheetData>
    <x:row r="1">
      <x:c r="A1" s="27" t="str">
        <x:v>ميزانية تجهيز المنزل غرفة غرفة</x:v>
      </x:c>
      <x:c r="B1" s="22"/>
      <x:c r="C1" s="22"/>
      <x:c r="D1" s="22"/>
      <x:c r="E1" s="22"/>
      <x:c r="F1" s="22"/>
      <x:c r="G1" s="22"/>
      <x:c r="H1" s="23"/>
    </x:row>
    <x:row r="2">
      <x:c r="A2" s="28" t="str">
        <x:v>افصلي الضروري عن المؤجل، واجعلي كل غرفة لها سقف واضح قبل الشراء.</x:v>
      </x:c>
      <x:c r="B2" s="25"/>
      <x:c r="C2" s="25"/>
      <x:c r="D2" s="25"/>
      <x:c r="E2" s="25"/>
      <x:c r="F2" s="25"/>
      <x:c r="G2" s="25"/>
      <x:c r="H2" s="26"/>
    </x:row>
    <x:row r="4">
      <x:c r="A4" t="str">
        <x:v>سقف تجهيز المنزل</x:v>
      </x:c>
      <x:c r="B4" s="96" t="n">
        <x:v>45000</x:v>
      </x:c>
    </x:row>
    <x:row r="5">
      <x:c r="A5" t="str">
        <x:v>إجمالي المخطط</x:v>
      </x:c>
      <x:c r="B5" s="96" t="n">
        <x:f>SUM(D11:D90)</x:f>
        <x:v>14200</x:v>
      </x:c>
    </x:row>
    <x:row r="6">
      <x:c r="A6" t="str">
        <x:v>إجمالي الفعلي</x:v>
      </x:c>
      <x:c r="B6" s="96" t="n">
        <x:f>SUM(E11:E90)</x:f>
        <x:v>0</x:v>
      </x:c>
    </x:row>
    <x:row r="7">
      <x:c r="A7" t="str">
        <x:v>الفارق</x:v>
      </x:c>
      <x:c r="B7" s="96" t="n">
        <x:f>B6-B5</x:f>
        <x:v>-14200</x:v>
      </x:c>
    </x:row>
    <x:row r="8">
      <x:c r="A8" t="str">
        <x:v>بنود عالية الأولوية</x:v>
      </x:c>
      <x:c r="B8" t="n">
        <x:f>COUNTIF(C11:C90,"عالية")</x:f>
        <x:v>2</x:v>
      </x:c>
    </x:row>
    <x:row r="10">
      <x:c r="A10" s="43" t="str">
        <x:v>الغرفة</x:v>
      </x:c>
      <x:c r="B10" s="44" t="str">
        <x:v>الغرض</x:v>
      </x:c>
      <x:c r="C10" s="44" t="str">
        <x:v>الأولوية</x:v>
      </x:c>
      <x:c r="D10" s="44" t="str">
        <x:v>المخطط</x:v>
      </x:c>
      <x:c r="E10" s="44" t="str">
        <x:v>الفعلي</x:v>
      </x:c>
      <x:c r="F10" s="44" t="str">
        <x:v>الفارق</x:v>
      </x:c>
      <x:c r="G10" s="44" t="str">
        <x:v>الحالة</x:v>
      </x:c>
      <x:c r="H10" s="45" t="str">
        <x:v>ملاحظة</x:v>
      </x:c>
    </x:row>
    <x:row r="11">
      <x:c r="A11" s="64" t="str">
        <x:v>غرفة النوم</x:v>
      </x:c>
      <x:c r="B11" s="65" t="str">
        <x:v>سرير ومرتبة</x:v>
      </x:c>
      <x:c r="C11" s="65" t="str">
        <x:v>عالية</x:v>
      </x:c>
      <x:c r="D11" s="88" t="n">
        <x:v>5000</x:v>
      </x:c>
      <x:c r="E11" s="88" t="n">
        <x:v>0</x:v>
      </x:c>
      <x:c r="F11" s="88" t="str">
        <x:f>IF(OR(D11="",E11=""),"",E11-D11)</x:f>
      </x:c>
      <x:c r="G11" s="65" t="str">
        <x:v>قيد البحث</x:v>
      </x:c>
      <x:c r="H11" s="66" t="str">
        <x:v>الأولوية للمرتبة</x:v>
      </x:c>
    </x:row>
    <x:row r="12">
      <x:c r="A12" s="64" t="str">
        <x:v>المطبخ</x:v>
      </x:c>
      <x:c r="B12" s="65" t="str">
        <x:v>أدوات طبخ أساسية</x:v>
      </x:c>
      <x:c r="C12" s="65" t="str">
        <x:v>عالية</x:v>
      </x:c>
      <x:c r="D12" s="88" t="n">
        <x:v>2500</x:v>
      </x:c>
      <x:c r="E12" s="88" t="n">
        <x:v>0</x:v>
      </x:c>
      <x:c r="F12" s="88" t="str">
        <x:f>IF(OR(D12="",E12=""),"",E12-D12)</x:f>
      </x:c>
      <x:c r="G12" s="65" t="str">
        <x:v>قيد البحث</x:v>
      </x:c>
      <x:c r="H12" s="66" t="str"/>
    </x:row>
    <x:row r="13">
      <x:c r="A13" s="64" t="str">
        <x:v>الصالة</x:v>
      </x:c>
      <x:c r="B13" s="65" t="str">
        <x:v>جلسة أساسية</x:v>
      </x:c>
      <x:c r="C13" s="65" t="str">
        <x:v>متوسطة</x:v>
      </x:c>
      <x:c r="D13" s="88" t="n">
        <x:v>6000</x:v>
      </x:c>
      <x:c r="E13" s="88" t="n">
        <x:v>0</x:v>
      </x:c>
      <x:c r="F13" s="88" t="str">
        <x:f>IF(OR(D13="",E13=""),"",E13-D13)</x:f>
      </x:c>
      <x:c r="G13" s="65" t="str">
        <x:v>مؤجل</x:v>
      </x:c>
      <x:c r="H13" s="66" t="str"/>
    </x:row>
    <x:row r="14">
      <x:c r="A14" s="64" t="str">
        <x:v>غرفة الغسيل</x:v>
      </x:c>
      <x:c r="B14" s="65" t="str">
        <x:v>منظمات وسلال</x:v>
      </x:c>
      <x:c r="C14" s="65" t="str">
        <x:v>منخفضة</x:v>
      </x:c>
      <x:c r="D14" s="88" t="n">
        <x:v>700</x:v>
      </x:c>
      <x:c r="E14" s="88" t="n">
        <x:v>0</x:v>
      </x:c>
      <x:c r="F14" s="88" t="str">
        <x:f>IF(OR(D14="",E14=""),"",E14-D14)</x:f>
      </x:c>
      <x:c r="G14" s="65" t="str">
        <x:v>اختياري</x:v>
      </x:c>
      <x:c r="H14" s="66" t="str"/>
    </x:row>
    <x:row r="15">
      <x:c r="A15" s="64" t="str"/>
      <x:c r="B15" s="65" t="str"/>
      <x:c r="C15" s="65" t="str"/>
      <x:c r="D15" s="88" t="str"/>
      <x:c r="E15" s="88" t="str"/>
      <x:c r="F15" s="88" t="str">
        <x:f>IF(OR(D15="",E15=""),"",E15-D15)</x:f>
      </x:c>
      <x:c r="G15" s="65" t="str"/>
      <x:c r="H15" s="66" t="str"/>
    </x:row>
    <x:row r="16">
      <x:c r="A16" s="64" t="str"/>
      <x:c r="B16" s="65" t="str"/>
      <x:c r="C16" s="65" t="str"/>
      <x:c r="D16" s="88" t="str"/>
      <x:c r="E16" s="88" t="str"/>
      <x:c r="F16" s="88" t="str">
        <x:f>IF(OR(D16="",E16=""),"",E16-D16)</x:f>
      </x:c>
      <x:c r="G16" s="65" t="str"/>
      <x:c r="H16" s="66" t="str"/>
    </x:row>
    <x:row r="17">
      <x:c r="A17" s="64" t="str"/>
      <x:c r="B17" s="65" t="str"/>
      <x:c r="C17" s="65" t="str"/>
      <x:c r="D17" s="88" t="str"/>
      <x:c r="E17" s="88" t="str"/>
      <x:c r="F17" s="88" t="str">
        <x:f>IF(OR(D17="",E17=""),"",E17-D17)</x:f>
      </x:c>
      <x:c r="G17" s="65" t="str"/>
      <x:c r="H17" s="66" t="str"/>
    </x:row>
    <x:row r="18">
      <x:c r="A18" s="64" t="str"/>
      <x:c r="B18" s="65" t="str"/>
      <x:c r="C18" s="65" t="str"/>
      <x:c r="D18" s="88" t="str"/>
      <x:c r="E18" s="88" t="str"/>
      <x:c r="F18" s="88" t="str">
        <x:f>IF(OR(D18="",E18=""),"",E18-D18)</x:f>
      </x:c>
      <x:c r="G18" s="65" t="str"/>
      <x:c r="H18" s="66" t="str"/>
    </x:row>
    <x:row r="19">
      <x:c r="A19" s="64" t="str"/>
      <x:c r="B19" s="65" t="str"/>
      <x:c r="C19" s="65" t="str"/>
      <x:c r="D19" s="88" t="str"/>
      <x:c r="E19" s="88" t="str"/>
      <x:c r="F19" s="88" t="str">
        <x:f>IF(OR(D19="",E19=""),"",E19-D19)</x:f>
      </x:c>
      <x:c r="G19" s="65" t="str"/>
      <x:c r="H19" s="66" t="str"/>
    </x:row>
    <x:row r="20">
      <x:c r="A20" s="64" t="str"/>
      <x:c r="B20" s="65" t="str"/>
      <x:c r="C20" s="65" t="str"/>
      <x:c r="D20" s="88" t="str"/>
      <x:c r="E20" s="88" t="str"/>
      <x:c r="F20" s="88" t="str">
        <x:f>IF(OR(D20="",E20=""),"",E20-D20)</x:f>
      </x:c>
      <x:c r="G20" s="65" t="str"/>
      <x:c r="H20" s="66" t="str"/>
    </x:row>
    <x:row r="21">
      <x:c r="A21" s="64" t="str"/>
      <x:c r="B21" s="65" t="str"/>
      <x:c r="C21" s="65" t="str"/>
      <x:c r="D21" s="88" t="str"/>
      <x:c r="E21" s="88" t="str"/>
      <x:c r="F21" s="88" t="str">
        <x:f>IF(OR(D21="",E21=""),"",E21-D21)</x:f>
      </x:c>
      <x:c r="G21" s="65" t="str"/>
      <x:c r="H21" s="66" t="str"/>
    </x:row>
    <x:row r="22">
      <x:c r="A22" s="64" t="str"/>
      <x:c r="B22" s="65" t="str"/>
      <x:c r="C22" s="65" t="str"/>
      <x:c r="D22" s="88" t="str"/>
      <x:c r="E22" s="88" t="str"/>
      <x:c r="F22" s="88" t="str">
        <x:f>IF(OR(D22="",E22=""),"",E22-D22)</x:f>
      </x:c>
      <x:c r="G22" s="65" t="str"/>
      <x:c r="H22" s="66" t="str"/>
    </x:row>
    <x:row r="23">
      <x:c r="A23" s="64" t="str"/>
      <x:c r="B23" s="65" t="str"/>
      <x:c r="C23" s="65" t="str"/>
      <x:c r="D23" s="88" t="str"/>
      <x:c r="E23" s="88" t="str"/>
      <x:c r="F23" s="88" t="str">
        <x:f>IF(OR(D23="",E23=""),"",E23-D23)</x:f>
      </x:c>
      <x:c r="G23" s="65" t="str"/>
      <x:c r="H23" s="66" t="str"/>
    </x:row>
    <x:row r="24">
      <x:c r="A24" s="64" t="str"/>
      <x:c r="B24" s="65" t="str"/>
      <x:c r="C24" s="65" t="str"/>
      <x:c r="D24" s="88" t="str"/>
      <x:c r="E24" s="88" t="str"/>
      <x:c r="F24" s="88" t="str">
        <x:f>IF(OR(D24="",E24=""),"",E24-D24)</x:f>
      </x:c>
      <x:c r="G24" s="65" t="str"/>
      <x:c r="H24" s="66" t="str"/>
    </x:row>
    <x:row r="25">
      <x:c r="A25" s="64" t="str"/>
      <x:c r="B25" s="65" t="str"/>
      <x:c r="C25" s="65" t="str"/>
      <x:c r="D25" s="88" t="str"/>
      <x:c r="E25" s="88" t="str"/>
      <x:c r="F25" s="88" t="str">
        <x:f>IF(OR(D25="",E25=""),"",E25-D25)</x:f>
      </x:c>
      <x:c r="G25" s="65" t="str"/>
      <x:c r="H25" s="66" t="str"/>
    </x:row>
    <x:row r="26">
      <x:c r="A26" s="64" t="str"/>
      <x:c r="B26" s="65" t="str"/>
      <x:c r="C26" s="65" t="str"/>
      <x:c r="D26" s="88" t="str"/>
      <x:c r="E26" s="88" t="str"/>
      <x:c r="F26" s="88" t="str">
        <x:f>IF(OR(D26="",E26=""),"",E26-D26)</x:f>
      </x:c>
      <x:c r="G26" s="65" t="str"/>
      <x:c r="H26" s="66" t="str"/>
    </x:row>
    <x:row r="27">
      <x:c r="A27" s="64" t="str"/>
      <x:c r="B27" s="65" t="str"/>
      <x:c r="C27" s="65" t="str"/>
      <x:c r="D27" s="88" t="str"/>
      <x:c r="E27" s="88" t="str"/>
      <x:c r="F27" s="88" t="str">
        <x:f>IF(OR(D27="",E27=""),"",E27-D27)</x:f>
      </x:c>
      <x:c r="G27" s="65" t="str"/>
      <x:c r="H27" s="66" t="str"/>
    </x:row>
    <x:row r="28">
      <x:c r="A28" s="64" t="str"/>
      <x:c r="B28" s="65" t="str"/>
      <x:c r="C28" s="65" t="str"/>
      <x:c r="D28" s="88" t="str"/>
      <x:c r="E28" s="88" t="str"/>
      <x:c r="F28" s="88" t="str">
        <x:f>IF(OR(D28="",E28=""),"",E28-D28)</x:f>
      </x:c>
      <x:c r="G28" s="65" t="str"/>
      <x:c r="H28" s="66" t="str"/>
    </x:row>
    <x:row r="29">
      <x:c r="A29" s="64" t="str"/>
      <x:c r="B29" s="65" t="str"/>
      <x:c r="C29" s="65" t="str"/>
      <x:c r="D29" s="88" t="str"/>
      <x:c r="E29" s="88" t="str"/>
      <x:c r="F29" s="88" t="str">
        <x:f>IF(OR(D29="",E29=""),"",E29-D29)</x:f>
      </x:c>
      <x:c r="G29" s="65" t="str"/>
      <x:c r="H29" s="66" t="str"/>
    </x:row>
    <x:row r="30">
      <x:c r="A30" s="64" t="str"/>
      <x:c r="B30" s="65" t="str"/>
      <x:c r="C30" s="65" t="str"/>
      <x:c r="D30" s="88" t="str"/>
      <x:c r="E30" s="88" t="str"/>
      <x:c r="F30" s="88" t="str">
        <x:f>IF(OR(D30="",E30=""),"",E30-D30)</x:f>
      </x:c>
      <x:c r="G30" s="65" t="str"/>
      <x:c r="H30" s="66" t="str"/>
    </x:row>
    <x:row r="31">
      <x:c r="A31" s="64" t="str"/>
      <x:c r="B31" s="65" t="str"/>
      <x:c r="C31" s="65" t="str"/>
      <x:c r="D31" s="88" t="str"/>
      <x:c r="E31" s="88" t="str"/>
      <x:c r="F31" s="88" t="str">
        <x:f>IF(OR(D31="",E31=""),"",E31-D31)</x:f>
      </x:c>
      <x:c r="G31" s="65" t="str"/>
      <x:c r="H31" s="66" t="str"/>
    </x:row>
    <x:row r="32">
      <x:c r="A32" s="64" t="str"/>
      <x:c r="B32" s="65" t="str"/>
      <x:c r="C32" s="65" t="str"/>
      <x:c r="D32" s="88" t="str"/>
      <x:c r="E32" s="88" t="str"/>
      <x:c r="F32" s="88" t="str">
        <x:f>IF(OR(D32="",E32=""),"",E32-D32)</x:f>
      </x:c>
      <x:c r="G32" s="65" t="str"/>
      <x:c r="H32" s="66" t="str"/>
    </x:row>
    <x:row r="33">
      <x:c r="A33" s="64" t="str"/>
      <x:c r="B33" s="65" t="str"/>
      <x:c r="C33" s="65" t="str"/>
      <x:c r="D33" s="88" t="str"/>
      <x:c r="E33" s="88" t="str"/>
      <x:c r="F33" s="88" t="str">
        <x:f>IF(OR(D33="",E33=""),"",E33-D33)</x:f>
      </x:c>
      <x:c r="G33" s="65" t="str"/>
      <x:c r="H33" s="66" t="str"/>
    </x:row>
    <x:row r="34">
      <x:c r="A34" s="64" t="str"/>
      <x:c r="B34" s="65" t="str"/>
      <x:c r="C34" s="65" t="str"/>
      <x:c r="D34" s="88" t="str"/>
      <x:c r="E34" s="88" t="str"/>
      <x:c r="F34" s="88" t="str">
        <x:f>IF(OR(D34="",E34=""),"",E34-D34)</x:f>
      </x:c>
      <x:c r="G34" s="65" t="str"/>
      <x:c r="H34" s="66" t="str"/>
    </x:row>
    <x:row r="35">
      <x:c r="A35" s="64" t="str"/>
      <x:c r="B35" s="65" t="str"/>
      <x:c r="C35" s="65" t="str"/>
      <x:c r="D35" s="88" t="str"/>
      <x:c r="E35" s="88" t="str"/>
      <x:c r="F35" s="88" t="str">
        <x:f>IF(OR(D35="",E35=""),"",E35-D35)</x:f>
      </x:c>
      <x:c r="G35" s="65" t="str"/>
      <x:c r="H35" s="66" t="str"/>
    </x:row>
    <x:row r="36">
      <x:c r="A36" s="64" t="str"/>
      <x:c r="B36" s="65" t="str"/>
      <x:c r="C36" s="65" t="str"/>
      <x:c r="D36" s="88" t="str"/>
      <x:c r="E36" s="88" t="str"/>
      <x:c r="F36" s="88" t="str">
        <x:f>IF(OR(D36="",E36=""),"",E36-D36)</x:f>
      </x:c>
      <x:c r="G36" s="65" t="str"/>
      <x:c r="H36" s="66" t="str"/>
    </x:row>
    <x:row r="37">
      <x:c r="A37" s="64" t="str"/>
      <x:c r="B37" s="65" t="str"/>
      <x:c r="C37" s="65" t="str"/>
      <x:c r="D37" s="88" t="str"/>
      <x:c r="E37" s="88" t="str"/>
      <x:c r="F37" s="88" t="str">
        <x:f>IF(OR(D37="",E37=""),"",E37-D37)</x:f>
      </x:c>
      <x:c r="G37" s="65" t="str"/>
      <x:c r="H37" s="66" t="str"/>
    </x:row>
    <x:row r="38">
      <x:c r="A38" s="64" t="str"/>
      <x:c r="B38" s="65" t="str"/>
      <x:c r="C38" s="65" t="str"/>
      <x:c r="D38" s="88" t="str"/>
      <x:c r="E38" s="88" t="str"/>
      <x:c r="F38" s="88" t="str">
        <x:f>IF(OR(D38="",E38=""),"",E38-D38)</x:f>
      </x:c>
      <x:c r="G38" s="65" t="str"/>
      <x:c r="H38" s="66" t="str"/>
    </x:row>
    <x:row r="39">
      <x:c r="A39" s="64" t="str"/>
      <x:c r="B39" s="65" t="str"/>
      <x:c r="C39" s="65" t="str"/>
      <x:c r="D39" s="88" t="str"/>
      <x:c r="E39" s="88" t="str"/>
      <x:c r="F39" s="88" t="str">
        <x:f>IF(OR(D39="",E39=""),"",E39-D39)</x:f>
      </x:c>
      <x:c r="G39" s="65" t="str"/>
      <x:c r="H39" s="66" t="str"/>
    </x:row>
    <x:row r="40">
      <x:c r="A40" s="64" t="str"/>
      <x:c r="B40" s="65" t="str"/>
      <x:c r="C40" s="65" t="str"/>
      <x:c r="D40" s="88" t="str"/>
      <x:c r="E40" s="88" t="str"/>
      <x:c r="F40" s="88" t="str">
        <x:f>IF(OR(D40="",E40=""),"",E40-D40)</x:f>
      </x:c>
      <x:c r="G40" s="65" t="str"/>
      <x:c r="H40" s="66" t="str"/>
    </x:row>
    <x:row r="41">
      <x:c r="A41" s="64" t="str"/>
      <x:c r="B41" s="65" t="str"/>
      <x:c r="C41" s="65" t="str"/>
      <x:c r="D41" s="88" t="str"/>
      <x:c r="E41" s="88" t="str"/>
      <x:c r="F41" s="88" t="str">
        <x:f>IF(OR(D41="",E41=""),"",E41-D41)</x:f>
      </x:c>
      <x:c r="G41" s="65" t="str"/>
      <x:c r="H41" s="66" t="str"/>
    </x:row>
    <x:row r="42">
      <x:c r="A42" s="64" t="str"/>
      <x:c r="B42" s="65" t="str"/>
      <x:c r="C42" s="65" t="str"/>
      <x:c r="D42" s="88" t="str"/>
      <x:c r="E42" s="88" t="str"/>
      <x:c r="F42" s="88" t="str">
        <x:f>IF(OR(D42="",E42=""),"",E42-D42)</x:f>
      </x:c>
      <x:c r="G42" s="65" t="str"/>
      <x:c r="H42" s="66" t="str"/>
    </x:row>
    <x:row r="43">
      <x:c r="A43" s="64" t="str"/>
      <x:c r="B43" s="65" t="str"/>
      <x:c r="C43" s="65" t="str"/>
      <x:c r="D43" s="88" t="str"/>
      <x:c r="E43" s="88" t="str"/>
      <x:c r="F43" s="88" t="str">
        <x:f>IF(OR(D43="",E43=""),"",E43-D43)</x:f>
      </x:c>
      <x:c r="G43" s="65" t="str"/>
      <x:c r="H43" s="66" t="str"/>
    </x:row>
    <x:row r="44">
      <x:c r="A44" s="64" t="str"/>
      <x:c r="B44" s="65" t="str"/>
      <x:c r="C44" s="65" t="str"/>
      <x:c r="D44" s="88" t="str"/>
      <x:c r="E44" s="88" t="str"/>
      <x:c r="F44" s="88" t="str">
        <x:f>IF(OR(D44="",E44=""),"",E44-D44)</x:f>
      </x:c>
      <x:c r="G44" s="65" t="str"/>
      <x:c r="H44" s="66" t="str"/>
    </x:row>
    <x:row r="45">
      <x:c r="A45" s="64" t="str"/>
      <x:c r="B45" s="65" t="str"/>
      <x:c r="C45" s="65" t="str"/>
      <x:c r="D45" s="88" t="str"/>
      <x:c r="E45" s="88" t="str"/>
      <x:c r="F45" s="88" t="str">
        <x:f>IF(OR(D45="",E45=""),"",E45-D45)</x:f>
      </x:c>
      <x:c r="G45" s="65" t="str"/>
      <x:c r="H45" s="66" t="str"/>
    </x:row>
    <x:row r="46">
      <x:c r="A46" s="64" t="str"/>
      <x:c r="B46" s="65" t="str"/>
      <x:c r="C46" s="65" t="str"/>
      <x:c r="D46" s="88" t="str"/>
      <x:c r="E46" s="88" t="str"/>
      <x:c r="F46" s="88" t="str">
        <x:f>IF(OR(D46="",E46=""),"",E46-D46)</x:f>
      </x:c>
      <x:c r="G46" s="65" t="str"/>
      <x:c r="H46" s="66" t="str"/>
    </x:row>
    <x:row r="47">
      <x:c r="A47" s="64" t="str"/>
      <x:c r="B47" s="65" t="str"/>
      <x:c r="C47" s="65" t="str"/>
      <x:c r="D47" s="88" t="str"/>
      <x:c r="E47" s="88" t="str"/>
      <x:c r="F47" s="88" t="str">
        <x:f>IF(OR(D47="",E47=""),"",E47-D47)</x:f>
      </x:c>
      <x:c r="G47" s="65" t="str"/>
      <x:c r="H47" s="66" t="str"/>
    </x:row>
    <x:row r="48">
      <x:c r="A48" s="64" t="str"/>
      <x:c r="B48" s="65" t="str"/>
      <x:c r="C48" s="65" t="str"/>
      <x:c r="D48" s="88" t="str"/>
      <x:c r="E48" s="88" t="str"/>
      <x:c r="F48" s="88" t="str">
        <x:f>IF(OR(D48="",E48=""),"",E48-D48)</x:f>
      </x:c>
      <x:c r="G48" s="65" t="str"/>
      <x:c r="H48" s="66" t="str"/>
    </x:row>
    <x:row r="49">
      <x:c r="A49" s="64" t="str"/>
      <x:c r="B49" s="65" t="str"/>
      <x:c r="C49" s="65" t="str"/>
      <x:c r="D49" s="88" t="str"/>
      <x:c r="E49" s="88" t="str"/>
      <x:c r="F49" s="88" t="str">
        <x:f>IF(OR(D49="",E49=""),"",E49-D49)</x:f>
      </x:c>
      <x:c r="G49" s="65" t="str"/>
      <x:c r="H49" s="66" t="str"/>
    </x:row>
    <x:row r="50">
      <x:c r="A50" s="64" t="str"/>
      <x:c r="B50" s="65" t="str"/>
      <x:c r="C50" s="65" t="str"/>
      <x:c r="D50" s="88" t="str"/>
      <x:c r="E50" s="88" t="str"/>
      <x:c r="F50" s="88" t="str">
        <x:f>IF(OR(D50="",E50=""),"",E50-D50)</x:f>
      </x:c>
      <x:c r="G50" s="65" t="str"/>
      <x:c r="H50" s="66" t="str"/>
    </x:row>
    <x:row r="51">
      <x:c r="A51" s="64" t="str"/>
      <x:c r="B51" s="65" t="str"/>
      <x:c r="C51" s="65" t="str"/>
      <x:c r="D51" s="88" t="str"/>
      <x:c r="E51" s="88" t="str"/>
      <x:c r="F51" s="88" t="str">
        <x:f>IF(OR(D51="",E51=""),"",E51-D51)</x:f>
      </x:c>
      <x:c r="G51" s="65" t="str"/>
      <x:c r="H51" s="66" t="str"/>
    </x:row>
    <x:row r="52">
      <x:c r="A52" s="64" t="str"/>
      <x:c r="B52" s="65" t="str"/>
      <x:c r="C52" s="65" t="str"/>
      <x:c r="D52" s="88" t="str"/>
      <x:c r="E52" s="88" t="str"/>
      <x:c r="F52" s="88" t="str">
        <x:f>IF(OR(D52="",E52=""),"",E52-D52)</x:f>
      </x:c>
      <x:c r="G52" s="65" t="str"/>
      <x:c r="H52" s="66" t="str"/>
    </x:row>
    <x:row r="53">
      <x:c r="A53" s="64" t="str"/>
      <x:c r="B53" s="65" t="str"/>
      <x:c r="C53" s="65" t="str"/>
      <x:c r="D53" s="88" t="str"/>
      <x:c r="E53" s="88" t="str"/>
      <x:c r="F53" s="88" t="str">
        <x:f>IF(OR(D53="",E53=""),"",E53-D53)</x:f>
      </x:c>
      <x:c r="G53" s="65" t="str"/>
      <x:c r="H53" s="66" t="str"/>
    </x:row>
    <x:row r="54">
      <x:c r="A54" s="64" t="str"/>
      <x:c r="B54" s="65" t="str"/>
      <x:c r="C54" s="65" t="str"/>
      <x:c r="D54" s="88" t="str"/>
      <x:c r="E54" s="88" t="str"/>
      <x:c r="F54" s="88" t="str">
        <x:f>IF(OR(D54="",E54=""),"",E54-D54)</x:f>
      </x:c>
      <x:c r="G54" s="65" t="str"/>
      <x:c r="H54" s="66" t="str"/>
    </x:row>
    <x:row r="55">
      <x:c r="A55" s="64" t="str"/>
      <x:c r="B55" s="65" t="str"/>
      <x:c r="C55" s="65" t="str"/>
      <x:c r="D55" s="88" t="str"/>
      <x:c r="E55" s="88" t="str"/>
      <x:c r="F55" s="88" t="str">
        <x:f>IF(OR(D55="",E55=""),"",E55-D55)</x:f>
      </x:c>
      <x:c r="G55" s="65" t="str"/>
      <x:c r="H55" s="66" t="str"/>
    </x:row>
    <x:row r="56">
      <x:c r="A56" s="64" t="str"/>
      <x:c r="B56" s="65" t="str"/>
      <x:c r="C56" s="65" t="str"/>
      <x:c r="D56" s="88" t="str"/>
      <x:c r="E56" s="88" t="str"/>
      <x:c r="F56" s="88" t="str">
        <x:f>IF(OR(D56="",E56=""),"",E56-D56)</x:f>
      </x:c>
      <x:c r="G56" s="65" t="str"/>
      <x:c r="H56" s="66" t="str"/>
    </x:row>
    <x:row r="57">
      <x:c r="A57" s="64" t="str"/>
      <x:c r="B57" s="65" t="str"/>
      <x:c r="C57" s="65" t="str"/>
      <x:c r="D57" s="88" t="str"/>
      <x:c r="E57" s="88" t="str"/>
      <x:c r="F57" s="88" t="str">
        <x:f>IF(OR(D57="",E57=""),"",E57-D57)</x:f>
      </x:c>
      <x:c r="G57" s="65" t="str"/>
      <x:c r="H57" s="66" t="str"/>
    </x:row>
    <x:row r="58">
      <x:c r="A58" s="64" t="str"/>
      <x:c r="B58" s="65" t="str"/>
      <x:c r="C58" s="65" t="str"/>
      <x:c r="D58" s="88" t="str"/>
      <x:c r="E58" s="88" t="str"/>
      <x:c r="F58" s="88" t="str">
        <x:f>IF(OR(D58="",E58=""),"",E58-D58)</x:f>
      </x:c>
      <x:c r="G58" s="65" t="str"/>
      <x:c r="H58" s="66" t="str"/>
    </x:row>
    <x:row r="59">
      <x:c r="A59" s="64" t="str"/>
      <x:c r="B59" s="65" t="str"/>
      <x:c r="C59" s="65" t="str"/>
      <x:c r="D59" s="88" t="str"/>
      <x:c r="E59" s="88" t="str"/>
      <x:c r="F59" s="88" t="str">
        <x:f>IF(OR(D59="",E59=""),"",E59-D59)</x:f>
      </x:c>
      <x:c r="G59" s="65" t="str"/>
      <x:c r="H59" s="66" t="str"/>
    </x:row>
    <x:row r="60">
      <x:c r="A60" s="64" t="str"/>
      <x:c r="B60" s="65" t="str"/>
      <x:c r="C60" s="65" t="str"/>
      <x:c r="D60" s="88" t="str"/>
      <x:c r="E60" s="88" t="str"/>
      <x:c r="F60" s="88" t="str">
        <x:f>IF(OR(D60="",E60=""),"",E60-D60)</x:f>
      </x:c>
      <x:c r="G60" s="65" t="str"/>
      <x:c r="H60" s="66" t="str"/>
    </x:row>
    <x:row r="61">
      <x:c r="A61" s="64" t="str"/>
      <x:c r="B61" s="65" t="str"/>
      <x:c r="C61" s="65" t="str"/>
      <x:c r="D61" s="88" t="str"/>
      <x:c r="E61" s="88" t="str"/>
      <x:c r="F61" s="88" t="str">
        <x:f>IF(OR(D61="",E61=""),"",E61-D61)</x:f>
      </x:c>
      <x:c r="G61" s="65" t="str"/>
      <x:c r="H61" s="66" t="str"/>
    </x:row>
    <x:row r="62">
      <x:c r="A62" s="64" t="str"/>
      <x:c r="B62" s="65" t="str"/>
      <x:c r="C62" s="65" t="str"/>
      <x:c r="D62" s="88" t="str"/>
      <x:c r="E62" s="88" t="str"/>
      <x:c r="F62" s="88" t="str">
        <x:f>IF(OR(D62="",E62=""),"",E62-D62)</x:f>
      </x:c>
      <x:c r="G62" s="65" t="str"/>
      <x:c r="H62" s="66" t="str"/>
    </x:row>
    <x:row r="63">
      <x:c r="A63" s="64" t="str"/>
      <x:c r="B63" s="65" t="str"/>
      <x:c r="C63" s="65" t="str"/>
      <x:c r="D63" s="88" t="str"/>
      <x:c r="E63" s="88" t="str"/>
      <x:c r="F63" s="88" t="str">
        <x:f>IF(OR(D63="",E63=""),"",E63-D63)</x:f>
      </x:c>
      <x:c r="G63" s="65" t="str"/>
      <x:c r="H63" s="66" t="str"/>
    </x:row>
    <x:row r="64">
      <x:c r="A64" s="64" t="str"/>
      <x:c r="B64" s="65" t="str"/>
      <x:c r="C64" s="65" t="str"/>
      <x:c r="D64" s="88" t="str"/>
      <x:c r="E64" s="88" t="str"/>
      <x:c r="F64" s="88" t="str">
        <x:f>IF(OR(D64="",E64=""),"",E64-D64)</x:f>
      </x:c>
      <x:c r="G64" s="65" t="str"/>
      <x:c r="H64" s="66" t="str"/>
    </x:row>
    <x:row r="65">
      <x:c r="A65" s="64" t="str"/>
      <x:c r="B65" s="65" t="str"/>
      <x:c r="C65" s="65" t="str"/>
      <x:c r="D65" s="88" t="str"/>
      <x:c r="E65" s="88" t="str"/>
      <x:c r="F65" s="88" t="str">
        <x:f>IF(OR(D65="",E65=""),"",E65-D65)</x:f>
      </x:c>
      <x:c r="G65" s="65" t="str"/>
      <x:c r="H65" s="66" t="str"/>
    </x:row>
    <x:row r="66">
      <x:c r="A66" s="64" t="str"/>
      <x:c r="B66" s="65" t="str"/>
      <x:c r="C66" s="65" t="str"/>
      <x:c r="D66" s="88" t="str"/>
      <x:c r="E66" s="88" t="str"/>
      <x:c r="F66" s="88" t="str">
        <x:f>IF(OR(D66="",E66=""),"",E66-D66)</x:f>
      </x:c>
      <x:c r="G66" s="65" t="str"/>
      <x:c r="H66" s="66" t="str"/>
    </x:row>
    <x:row r="67">
      <x:c r="A67" s="64" t="str"/>
      <x:c r="B67" s="65" t="str"/>
      <x:c r="C67" s="65" t="str"/>
      <x:c r="D67" s="88" t="str"/>
      <x:c r="E67" s="88" t="str"/>
      <x:c r="F67" s="88" t="str">
        <x:f>IF(OR(D67="",E67=""),"",E67-D67)</x:f>
      </x:c>
      <x:c r="G67" s="65" t="str"/>
      <x:c r="H67" s="66" t="str"/>
    </x:row>
    <x:row r="68">
      <x:c r="A68" s="64" t="str"/>
      <x:c r="B68" s="65" t="str"/>
      <x:c r="C68" s="65" t="str"/>
      <x:c r="D68" s="88" t="str"/>
      <x:c r="E68" s="88" t="str"/>
      <x:c r="F68" s="88" t="str">
        <x:f>IF(OR(D68="",E68=""),"",E68-D68)</x:f>
      </x:c>
      <x:c r="G68" s="65" t="str"/>
      <x:c r="H68" s="66" t="str"/>
    </x:row>
    <x:row r="69">
      <x:c r="A69" s="64" t="str"/>
      <x:c r="B69" s="65" t="str"/>
      <x:c r="C69" s="65" t="str"/>
      <x:c r="D69" s="88" t="str"/>
      <x:c r="E69" s="88" t="str"/>
      <x:c r="F69" s="88" t="str">
        <x:f>IF(OR(D69="",E69=""),"",E69-D69)</x:f>
      </x:c>
      <x:c r="G69" s="65" t="str"/>
      <x:c r="H69" s="66" t="str"/>
    </x:row>
    <x:row r="70">
      <x:c r="A70" s="64" t="str"/>
      <x:c r="B70" s="65" t="str"/>
      <x:c r="C70" s="65" t="str"/>
      <x:c r="D70" s="88" t="str"/>
      <x:c r="E70" s="88" t="str"/>
      <x:c r="F70" s="88" t="str">
        <x:f>IF(OR(D70="",E70=""),"",E70-D70)</x:f>
      </x:c>
      <x:c r="G70" s="65" t="str"/>
      <x:c r="H70" s="66" t="str"/>
    </x:row>
    <x:row r="71">
      <x:c r="A71" s="64" t="str"/>
      <x:c r="B71" s="65" t="str"/>
      <x:c r="C71" s="65" t="str"/>
      <x:c r="D71" s="88" t="str"/>
      <x:c r="E71" s="88" t="str"/>
      <x:c r="F71" s="88" t="str">
        <x:f>IF(OR(D71="",E71=""),"",E71-D71)</x:f>
      </x:c>
      <x:c r="G71" s="65" t="str"/>
      <x:c r="H71" s="66" t="str"/>
    </x:row>
    <x:row r="72">
      <x:c r="A72" s="64" t="str"/>
      <x:c r="B72" s="65" t="str"/>
      <x:c r="C72" s="65" t="str"/>
      <x:c r="D72" s="88" t="str"/>
      <x:c r="E72" s="88" t="str"/>
      <x:c r="F72" s="88" t="str">
        <x:f>IF(OR(D72="",E72=""),"",E72-D72)</x:f>
      </x:c>
      <x:c r="G72" s="65" t="str"/>
      <x:c r="H72" s="66" t="str"/>
    </x:row>
    <x:row r="73">
      <x:c r="A73" s="64" t="str"/>
      <x:c r="B73" s="65" t="str"/>
      <x:c r="C73" s="65" t="str"/>
      <x:c r="D73" s="88" t="str"/>
      <x:c r="E73" s="88" t="str"/>
      <x:c r="F73" s="88" t="str">
        <x:f>IF(OR(D73="",E73=""),"",E73-D73)</x:f>
      </x:c>
      <x:c r="G73" s="65" t="str"/>
      <x:c r="H73" s="66" t="str"/>
    </x:row>
    <x:row r="74">
      <x:c r="A74" s="64" t="str"/>
      <x:c r="B74" s="65" t="str"/>
      <x:c r="C74" s="65" t="str"/>
      <x:c r="D74" s="88" t="str"/>
      <x:c r="E74" s="88" t="str"/>
      <x:c r="F74" s="88" t="str">
        <x:f>IF(OR(D74="",E74=""),"",E74-D74)</x:f>
      </x:c>
      <x:c r="G74" s="65" t="str"/>
      <x:c r="H74" s="66" t="str"/>
    </x:row>
    <x:row r="75">
      <x:c r="A75" s="64" t="str"/>
      <x:c r="B75" s="65" t="str"/>
      <x:c r="C75" s="65" t="str"/>
      <x:c r="D75" s="88" t="str"/>
      <x:c r="E75" s="88" t="str"/>
      <x:c r="F75" s="88" t="str">
        <x:f>IF(OR(D75="",E75=""),"",E75-D75)</x:f>
      </x:c>
      <x:c r="G75" s="65" t="str"/>
      <x:c r="H75" s="66" t="str"/>
    </x:row>
    <x:row r="76">
      <x:c r="A76" s="64" t="str"/>
      <x:c r="B76" s="65" t="str"/>
      <x:c r="C76" s="65" t="str"/>
      <x:c r="D76" s="88" t="str"/>
      <x:c r="E76" s="88" t="str"/>
      <x:c r="F76" s="88" t="str">
        <x:f>IF(OR(D76="",E76=""),"",E76-D76)</x:f>
      </x:c>
      <x:c r="G76" s="65" t="str"/>
      <x:c r="H76" s="66" t="str"/>
    </x:row>
    <x:row r="77">
      <x:c r="A77" s="64" t="str"/>
      <x:c r="B77" s="65" t="str"/>
      <x:c r="C77" s="65" t="str"/>
      <x:c r="D77" s="88" t="str"/>
      <x:c r="E77" s="88" t="str"/>
      <x:c r="F77" s="88" t="str">
        <x:f>IF(OR(D77="",E77=""),"",E77-D77)</x:f>
      </x:c>
      <x:c r="G77" s="65" t="str"/>
      <x:c r="H77" s="66" t="str"/>
    </x:row>
    <x:row r="78">
      <x:c r="A78" s="64" t="str"/>
      <x:c r="B78" s="65" t="str"/>
      <x:c r="C78" s="65" t="str"/>
      <x:c r="D78" s="88" t="str"/>
      <x:c r="E78" s="88" t="str"/>
      <x:c r="F78" s="88" t="str">
        <x:f>IF(OR(D78="",E78=""),"",E78-D78)</x:f>
      </x:c>
      <x:c r="G78" s="65" t="str"/>
      <x:c r="H78" s="66" t="str"/>
    </x:row>
    <x:row r="79">
      <x:c r="A79" s="64" t="str"/>
      <x:c r="B79" s="65" t="str"/>
      <x:c r="C79" s="65" t="str"/>
      <x:c r="D79" s="88" t="str"/>
      <x:c r="E79" s="88" t="str"/>
      <x:c r="F79" s="88" t="str">
        <x:f>IF(OR(D79="",E79=""),"",E79-D79)</x:f>
      </x:c>
      <x:c r="G79" s="65" t="str"/>
      <x:c r="H79" s="66" t="str"/>
    </x:row>
    <x:row r="80">
      <x:c r="A80" s="64" t="str"/>
      <x:c r="B80" s="65" t="str"/>
      <x:c r="C80" s="65" t="str"/>
      <x:c r="D80" s="88" t="str"/>
      <x:c r="E80" s="88" t="str"/>
      <x:c r="F80" s="88" t="str">
        <x:f>IF(OR(D80="",E80=""),"",E80-D80)</x:f>
      </x:c>
      <x:c r="G80" s="65" t="str"/>
      <x:c r="H80" s="66" t="str"/>
    </x:row>
    <x:row r="81">
      <x:c r="A81" s="64" t="str"/>
      <x:c r="B81" s="65" t="str"/>
      <x:c r="C81" s="65" t="str"/>
      <x:c r="D81" s="88" t="str"/>
      <x:c r="E81" s="88" t="str"/>
      <x:c r="F81" s="88" t="str">
        <x:f>IF(OR(D81="",E81=""),"",E81-D81)</x:f>
      </x:c>
      <x:c r="G81" s="65" t="str"/>
      <x:c r="H81" s="66" t="str"/>
    </x:row>
    <x:row r="82">
      <x:c r="A82" s="64" t="str"/>
      <x:c r="B82" s="65" t="str"/>
      <x:c r="C82" s="65" t="str"/>
      <x:c r="D82" s="88" t="str"/>
      <x:c r="E82" s="88" t="str"/>
      <x:c r="F82" s="88" t="str">
        <x:f>IF(OR(D82="",E82=""),"",E82-D82)</x:f>
      </x:c>
      <x:c r="G82" s="65" t="str"/>
      <x:c r="H82" s="66" t="str"/>
    </x:row>
    <x:row r="83">
      <x:c r="A83" s="64" t="str"/>
      <x:c r="B83" s="65" t="str"/>
      <x:c r="C83" s="65" t="str"/>
      <x:c r="D83" s="88" t="str"/>
      <x:c r="E83" s="88" t="str"/>
      <x:c r="F83" s="88" t="str">
        <x:f>IF(OR(D83="",E83=""),"",E83-D83)</x:f>
      </x:c>
      <x:c r="G83" s="65" t="str"/>
      <x:c r="H83" s="66" t="str"/>
    </x:row>
    <x:row r="84">
      <x:c r="A84" s="64" t="str"/>
      <x:c r="B84" s="65" t="str"/>
      <x:c r="C84" s="65" t="str"/>
      <x:c r="D84" s="88" t="str"/>
      <x:c r="E84" s="88" t="str"/>
      <x:c r="F84" s="88" t="str">
        <x:f>IF(OR(D84="",E84=""),"",E84-D84)</x:f>
      </x:c>
      <x:c r="G84" s="65" t="str"/>
      <x:c r="H84" s="66" t="str"/>
    </x:row>
    <x:row r="85">
      <x:c r="A85" s="64" t="str"/>
      <x:c r="B85" s="65" t="str"/>
      <x:c r="C85" s="65" t="str"/>
      <x:c r="D85" s="88" t="str"/>
      <x:c r="E85" s="88" t="str"/>
      <x:c r="F85" s="88" t="str">
        <x:f>IF(OR(D85="",E85=""),"",E85-D85)</x:f>
      </x:c>
      <x:c r="G85" s="65" t="str"/>
      <x:c r="H85" s="66" t="str"/>
    </x:row>
    <x:row r="86">
      <x:c r="A86" s="64" t="str"/>
      <x:c r="B86" s="65" t="str"/>
      <x:c r="C86" s="65" t="str"/>
      <x:c r="D86" s="88" t="str"/>
      <x:c r="E86" s="88" t="str"/>
      <x:c r="F86" s="88" t="str">
        <x:f>IF(OR(D86="",E86=""),"",E86-D86)</x:f>
      </x:c>
      <x:c r="G86" s="65" t="str"/>
      <x:c r="H86" s="66" t="str"/>
    </x:row>
    <x:row r="87">
      <x:c r="A87" s="64" t="str"/>
      <x:c r="B87" s="65" t="str"/>
      <x:c r="C87" s="65" t="str"/>
      <x:c r="D87" s="88" t="str"/>
      <x:c r="E87" s="88" t="str"/>
      <x:c r="F87" s="88" t="str">
        <x:f>IF(OR(D87="",E87=""),"",E87-D87)</x:f>
      </x:c>
      <x:c r="G87" s="65" t="str"/>
      <x:c r="H87" s="66" t="str"/>
    </x:row>
    <x:row r="88">
      <x:c r="A88" s="64" t="str"/>
      <x:c r="B88" s="65" t="str"/>
      <x:c r="C88" s="65" t="str"/>
      <x:c r="D88" s="88" t="str"/>
      <x:c r="E88" s="88" t="str"/>
      <x:c r="F88" s="88" t="str">
        <x:f>IF(OR(D88="",E88=""),"",E88-D88)</x:f>
      </x:c>
      <x:c r="G88" s="65" t="str"/>
      <x:c r="H88" s="66" t="str"/>
    </x:row>
    <x:row r="89">
      <x:c r="A89" s="64" t="str"/>
      <x:c r="B89" s="65" t="str"/>
      <x:c r="C89" s="65" t="str"/>
      <x:c r="D89" s="88" t="str"/>
      <x:c r="E89" s="88" t="str"/>
      <x:c r="F89" s="88" t="str">
        <x:f>IF(OR(D89="",E89=""),"",E89-D89)</x:f>
      </x:c>
      <x:c r="G89" s="65" t="str"/>
      <x:c r="H89" s="66" t="str"/>
    </x:row>
    <x:row r="90">
      <x:c r="A90" s="67" t="str"/>
      <x:c r="B90" s="68" t="str"/>
      <x:c r="C90" s="68" t="str"/>
      <x:c r="D90" s="89" t="str"/>
      <x:c r="E90" s="89" t="str"/>
      <x:c r="F90" s="89" t="str">
        <x:f>IF(OR(D90="",E90=""),"",E90-D90)</x:f>
      </x:c>
      <x:c r="G90" s="68" t="str"/>
      <x:c r="H90" s="69" t="str"/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552e382e9ae54544"/>
</x:worksheet>
</file>

<file path=xl/worksheets/sheet7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14" hidden="0" customWidth="1"/>
    <x:col min="2" max="2" width="20" hidden="0" customWidth="1"/>
    <x:col min="3" max="3" width="24" hidden="0" customWidth="1"/>
    <x:col min="4" max="4" width="22" hidden="0" customWidth="1"/>
    <x:col min="5" max="5" width="18" hidden="0" customWidth="1"/>
    <x:col min="6" max="6" width="34" hidden="0" customWidth="1"/>
  </x:cols>
  <x:sheetData>
    <x:row r="1">
      <x:c r="A1" s="27" t="str">
        <x:v>حاسبة مواعيد الحمل</x:v>
      </x:c>
      <x:c r="B1" s="22"/>
      <x:c r="C1" s="22"/>
      <x:c r="D1" s="22"/>
      <x:c r="E1" s="22"/>
      <x:c r="F1" s="23"/>
    </x:row>
    <x:row r="2">
      <x:c r="A2" s="28" t="str">
        <x:v>أداة متابعة تنظيمية. التاريخ المتوقع لا يغني عن متابعة الطبيبة أو الطبيب.</x:v>
      </x:c>
      <x:c r="B2" s="25"/>
      <x:c r="C2" s="25"/>
      <x:c r="D2" s="25"/>
      <x:c r="E2" s="25"/>
      <x:c r="F2" s="26"/>
    </x:row>
    <x:row r="4">
      <x:c r="A4" t="str">
        <x:v>تاريخ أول يوم من آخر دورة</x:v>
      </x:c>
      <x:c r="B4" s="93" t="n">
        <x:v>46235</x:v>
      </x:c>
    </x:row>
    <x:row r="5">
      <x:c r="A5" t="str">
        <x:v>موعد الولادة المتوقع</x:v>
      </x:c>
      <x:c r="B5" s="93" t="n">
        <x:f>B4+280</x:f>
        <x:v>46515</x:v>
      </x:c>
    </x:row>
    <x:row r="6">
      <x:c r="A6" t="str">
        <x:v>الأسبوع الحالي</x:v>
      </x:c>
      <x:c r="B6" t="n">
        <x:f>MAX(0,MIN(42,INT((TODAY()-B4)/7)))</x:f>
        <x:v>4</x:v>
      </x:c>
    </x:row>
    <x:row r="7">
      <x:c r="A7" t="str">
        <x:v>الثلث</x:v>
      </x:c>
      <x:c r="B7" t="str">
        <x:f>IF(B6&lt;13,"الأول",IF(B6&lt;28,"الثاني","الثالث"))</x:f>
        <x:v>الأول</x:v>
      </x:c>
    </x:row>
    <x:row r="8">
      <x:c r="A8" t="str">
        <x:v>تنبيه</x:v>
      </x:c>
      <x:c r="B8" t="str">
        <x:v>راجعي المختص عند أي عرض مقلق أو سؤال طبي.</x:v>
      </x:c>
    </x:row>
    <x:row r="10">
      <x:c r="A10" s="43" t="str">
        <x:v>الأسبوع</x:v>
      </x:c>
      <x:c r="B10" s="44" t="str">
        <x:v>تاريخ تقريبي</x:v>
      </x:c>
      <x:c r="C10" s="44" t="str">
        <x:v>موعد/فحص</x:v>
      </x:c>
      <x:c r="D10" s="44" t="str">
        <x:v>تم؟</x:v>
      </x:c>
      <x:c r="E10" s="44" t="str">
        <x:v>سؤال للطبيبة</x:v>
      </x:c>
      <x:c r="F10" s="45" t="str">
        <x:v>ملاحظة</x:v>
      </x:c>
    </x:row>
    <x:row r="11">
      <x:c r="A11" s="64" t="n">
        <x:v>8</x:v>
      </x:c>
      <x:c r="B11" s="94" t="n">
        <x:f>IF(A11="","",$B$4+(A11*7))</x:f>
        <x:v>46291</x:v>
      </x:c>
      <x:c r="C11" s="65" t="str">
        <x:v>زيارة تأكيد ومراجعة التاريخ</x:v>
      </x:c>
      <x:c r="D11" s="65" t="str">
        <x:v>لا</x:v>
      </x:c>
      <x:c r="E11" s="65" t="str">
        <x:v>ما الخطة المناسبة لحالتي؟</x:v>
      </x:c>
      <x:c r="F11" s="66" t="str"/>
    </x:row>
    <x:row r="12">
      <x:c r="A12" s="64" t="n">
        <x:v>12</x:v>
      </x:c>
      <x:c r="B12" s="94" t="n">
        <x:f>IF(A12="","",$B$4+(A12*7))</x:f>
        <x:v>46319</x:v>
      </x:c>
      <x:c r="C12" s="65" t="str">
        <x:v>متابعة الثلث الأول</x:v>
      </x:c>
      <x:c r="D12" s="65" t="str">
        <x:v>لا</x:v>
      </x:c>
      <x:c r="E12" s="65" t="str">
        <x:v>ما التحاليل المطلوبة؟</x:v>
      </x:c>
      <x:c r="F12" s="66" t="str"/>
    </x:row>
    <x:row r="13">
      <x:c r="A13" s="64" t="n">
        <x:v>20</x:v>
      </x:c>
      <x:c r="B13" s="94" t="n">
        <x:f>IF(A13="","",$B$4+(A13*7))</x:f>
        <x:v>46375</x:v>
      </x:c>
      <x:c r="C13" s="65" t="str">
        <x:v>تصوير تفصيلي حسب توجيه الطبيب</x:v>
      </x:c>
      <x:c r="D13" s="65" t="str">
        <x:v>لا</x:v>
      </x:c>
      <x:c r="E13" s="65" t="str">
        <x:v>ما مؤشرات المتابعة؟</x:v>
      </x:c>
      <x:c r="F13" s="66" t="str"/>
    </x:row>
    <x:row r="14">
      <x:c r="A14" s="64" t="n">
        <x:v>28</x:v>
      </x:c>
      <x:c r="B14" s="94" t="n">
        <x:f>IF(A14="","",$B$4+(A14*7))</x:f>
        <x:v>46431</x:v>
      </x:c>
      <x:c r="C14" s="65" t="str">
        <x:v>متابعة الثلث الثالث</x:v>
      </x:c>
      <x:c r="D14" s="65" t="str">
        <x:v>لا</x:v>
      </x:c>
      <x:c r="E14" s="65" t="str">
        <x:v>ما علامات الطوارئ؟</x:v>
      </x:c>
      <x:c r="F14" s="66" t="str"/>
    </x:row>
    <x:row r="15">
      <x:c r="A15" s="64" t="n">
        <x:v>36</x:v>
      </x:c>
      <x:c r="B15" s="94" t="n">
        <x:f>IF(A15="","",$B$4+(A15*7))</x:f>
        <x:v>46487</x:v>
      </x:c>
      <x:c r="C15" s="65" t="str">
        <x:v>خطة الولادة</x:v>
      </x:c>
      <x:c r="D15" s="65" t="str">
        <x:v>لا</x:v>
      </x:c>
      <x:c r="E15" s="65" t="str">
        <x:v>متى أذهب للمستشفى؟</x:v>
      </x:c>
      <x:c r="F15" s="66" t="str"/>
    </x:row>
    <x:row r="16">
      <x:c r="A16" s="64" t="str"/>
      <x:c r="B16" s="94" t="str">
        <x:f>IF(A16="","",$B$4+(A16*7))</x:f>
      </x:c>
      <x:c r="C16" s="65" t="str"/>
      <x:c r="D16" s="65" t="str"/>
      <x:c r="E16" s="65" t="str"/>
      <x:c r="F16" s="66" t="str"/>
    </x:row>
    <x:row r="17">
      <x:c r="A17" s="64" t="str"/>
      <x:c r="B17" s="94" t="str">
        <x:f>IF(A17="","",$B$4+(A17*7))</x:f>
      </x:c>
      <x:c r="C17" s="65" t="str"/>
      <x:c r="D17" s="65" t="str"/>
      <x:c r="E17" s="65" t="str"/>
      <x:c r="F17" s="66" t="str"/>
    </x:row>
    <x:row r="18">
      <x:c r="A18" s="64" t="str"/>
      <x:c r="B18" s="94" t="str">
        <x:f>IF(A18="","",$B$4+(A18*7))</x:f>
      </x:c>
      <x:c r="C18" s="65" t="str"/>
      <x:c r="D18" s="65" t="str"/>
      <x:c r="E18" s="65" t="str"/>
      <x:c r="F18" s="66" t="str"/>
    </x:row>
    <x:row r="19">
      <x:c r="A19" s="64" t="str"/>
      <x:c r="B19" s="94" t="str">
        <x:f>IF(A19="","",$B$4+(A19*7))</x:f>
      </x:c>
      <x:c r="C19" s="65" t="str"/>
      <x:c r="D19" s="65" t="str"/>
      <x:c r="E19" s="65" t="str"/>
      <x:c r="F19" s="66" t="str"/>
    </x:row>
    <x:row r="20">
      <x:c r="A20" s="64" t="str"/>
      <x:c r="B20" s="94" t="str">
        <x:f>IF(A20="","",$B$4+(A20*7))</x:f>
      </x:c>
      <x:c r="C20" s="65" t="str"/>
      <x:c r="D20" s="65" t="str"/>
      <x:c r="E20" s="65" t="str"/>
      <x:c r="F20" s="66" t="str"/>
    </x:row>
    <x:row r="21">
      <x:c r="A21" s="64" t="str"/>
      <x:c r="B21" s="94" t="str">
        <x:f>IF(A21="","",$B$4+(A21*7))</x:f>
      </x:c>
      <x:c r="C21" s="65" t="str"/>
      <x:c r="D21" s="65" t="str"/>
      <x:c r="E21" s="65" t="str"/>
      <x:c r="F21" s="66" t="str"/>
    </x:row>
    <x:row r="22">
      <x:c r="A22" s="64" t="str"/>
      <x:c r="B22" s="94" t="str">
        <x:f>IF(A22="","",$B$4+(A22*7))</x:f>
      </x:c>
      <x:c r="C22" s="65" t="str"/>
      <x:c r="D22" s="65" t="str"/>
      <x:c r="E22" s="65" t="str"/>
      <x:c r="F22" s="66" t="str"/>
    </x:row>
    <x:row r="23">
      <x:c r="A23" s="64" t="str"/>
      <x:c r="B23" s="94" t="str">
        <x:f>IF(A23="","",$B$4+(A23*7))</x:f>
      </x:c>
      <x:c r="C23" s="65" t="str"/>
      <x:c r="D23" s="65" t="str"/>
      <x:c r="E23" s="65" t="str"/>
      <x:c r="F23" s="66" t="str"/>
    </x:row>
    <x:row r="24">
      <x:c r="A24" s="64" t="str"/>
      <x:c r="B24" s="94" t="str">
        <x:f>IF(A24="","",$B$4+(A24*7))</x:f>
      </x:c>
      <x:c r="C24" s="65" t="str"/>
      <x:c r="D24" s="65" t="str"/>
      <x:c r="E24" s="65" t="str"/>
      <x:c r="F24" s="66" t="str"/>
    </x:row>
    <x:row r="25">
      <x:c r="A25" s="64" t="str"/>
      <x:c r="B25" s="94" t="str">
        <x:f>IF(A25="","",$B$4+(A25*7))</x:f>
      </x:c>
      <x:c r="C25" s="65" t="str"/>
      <x:c r="D25" s="65" t="str"/>
      <x:c r="E25" s="65" t="str"/>
      <x:c r="F25" s="66" t="str"/>
    </x:row>
    <x:row r="26">
      <x:c r="A26" s="64" t="str"/>
      <x:c r="B26" s="94" t="str">
        <x:f>IF(A26="","",$B$4+(A26*7))</x:f>
      </x:c>
      <x:c r="C26" s="65" t="str"/>
      <x:c r="D26" s="65" t="str"/>
      <x:c r="E26" s="65" t="str"/>
      <x:c r="F26" s="66" t="str"/>
    </x:row>
    <x:row r="27">
      <x:c r="A27" s="64" t="str"/>
      <x:c r="B27" s="94" t="str">
        <x:f>IF(A27="","",$B$4+(A27*7))</x:f>
      </x:c>
      <x:c r="C27" s="65" t="str"/>
      <x:c r="D27" s="65" t="str"/>
      <x:c r="E27" s="65" t="str"/>
      <x:c r="F27" s="66" t="str"/>
    </x:row>
    <x:row r="28">
      <x:c r="A28" s="64" t="str"/>
      <x:c r="B28" s="94" t="str">
        <x:f>IF(A28="","",$B$4+(A28*7))</x:f>
      </x:c>
      <x:c r="C28" s="65" t="str"/>
      <x:c r="D28" s="65" t="str"/>
      <x:c r="E28" s="65" t="str"/>
      <x:c r="F28" s="66" t="str"/>
    </x:row>
    <x:row r="29">
      <x:c r="A29" s="64" t="str"/>
      <x:c r="B29" s="94" t="str">
        <x:f>IF(A29="","",$B$4+(A29*7))</x:f>
      </x:c>
      <x:c r="C29" s="65" t="str"/>
      <x:c r="D29" s="65" t="str"/>
      <x:c r="E29" s="65" t="str"/>
      <x:c r="F29" s="66" t="str"/>
    </x:row>
    <x:row r="30">
      <x:c r="A30" s="64" t="str"/>
      <x:c r="B30" s="94" t="str">
        <x:f>IF(A30="","",$B$4+(A30*7))</x:f>
      </x:c>
      <x:c r="C30" s="65" t="str"/>
      <x:c r="D30" s="65" t="str"/>
      <x:c r="E30" s="65" t="str"/>
      <x:c r="F30" s="66" t="str"/>
    </x:row>
    <x:row r="31">
      <x:c r="A31" s="64" t="str"/>
      <x:c r="B31" s="94" t="str">
        <x:f>IF(A31="","",$B$4+(A31*7))</x:f>
      </x:c>
      <x:c r="C31" s="65" t="str"/>
      <x:c r="D31" s="65" t="str"/>
      <x:c r="E31" s="65" t="str"/>
      <x:c r="F31" s="66" t="str"/>
    </x:row>
    <x:row r="32">
      <x:c r="A32" s="64" t="str"/>
      <x:c r="B32" s="94" t="str">
        <x:f>IF(A32="","",$B$4+(A32*7))</x:f>
      </x:c>
      <x:c r="C32" s="65" t="str"/>
      <x:c r="D32" s="65" t="str"/>
      <x:c r="E32" s="65" t="str"/>
      <x:c r="F32" s="66" t="str"/>
    </x:row>
    <x:row r="33">
      <x:c r="A33" s="64" t="str"/>
      <x:c r="B33" s="94" t="str">
        <x:f>IF(A33="","",$B$4+(A33*7))</x:f>
      </x:c>
      <x:c r="C33" s="65" t="str"/>
      <x:c r="D33" s="65" t="str"/>
      <x:c r="E33" s="65" t="str"/>
      <x:c r="F33" s="66" t="str"/>
    </x:row>
    <x:row r="34">
      <x:c r="A34" s="64" t="str"/>
      <x:c r="B34" s="94" t="str">
        <x:f>IF(A34="","",$B$4+(A34*7))</x:f>
      </x:c>
      <x:c r="C34" s="65" t="str"/>
      <x:c r="D34" s="65" t="str"/>
      <x:c r="E34" s="65" t="str"/>
      <x:c r="F34" s="66" t="str"/>
    </x:row>
    <x:row r="35">
      <x:c r="A35" s="64" t="str"/>
      <x:c r="B35" s="94" t="str">
        <x:f>IF(A35="","",$B$4+(A35*7))</x:f>
      </x:c>
      <x:c r="C35" s="65" t="str"/>
      <x:c r="D35" s="65" t="str"/>
      <x:c r="E35" s="65" t="str"/>
      <x:c r="F35" s="66" t="str"/>
    </x:row>
    <x:row r="36">
      <x:c r="A36" s="64" t="str"/>
      <x:c r="B36" s="94" t="str">
        <x:f>IF(A36="","",$B$4+(A36*7))</x:f>
      </x:c>
      <x:c r="C36" s="65" t="str"/>
      <x:c r="D36" s="65" t="str"/>
      <x:c r="E36" s="65" t="str"/>
      <x:c r="F36" s="66" t="str"/>
    </x:row>
    <x:row r="37">
      <x:c r="A37" s="64" t="str"/>
      <x:c r="B37" s="94" t="str">
        <x:f>IF(A37="","",$B$4+(A37*7))</x:f>
      </x:c>
      <x:c r="C37" s="65" t="str"/>
      <x:c r="D37" s="65" t="str"/>
      <x:c r="E37" s="65" t="str"/>
      <x:c r="F37" s="66" t="str"/>
    </x:row>
    <x:row r="38">
      <x:c r="A38" s="64" t="str"/>
      <x:c r="B38" s="94" t="str">
        <x:f>IF(A38="","",$B$4+(A38*7))</x:f>
      </x:c>
      <x:c r="C38" s="65" t="str"/>
      <x:c r="D38" s="65" t="str"/>
      <x:c r="E38" s="65" t="str"/>
      <x:c r="F38" s="66" t="str"/>
    </x:row>
    <x:row r="39">
      <x:c r="A39" s="64" t="str"/>
      <x:c r="B39" s="94" t="str">
        <x:f>IF(A39="","",$B$4+(A39*7))</x:f>
      </x:c>
      <x:c r="C39" s="65" t="str"/>
      <x:c r="D39" s="65" t="str"/>
      <x:c r="E39" s="65" t="str"/>
      <x:c r="F39" s="66" t="str"/>
    </x:row>
    <x:row r="40">
      <x:c r="A40" s="64" t="str"/>
      <x:c r="B40" s="94" t="str">
        <x:f>IF(A40="","",$B$4+(A40*7))</x:f>
      </x:c>
      <x:c r="C40" s="65" t="str"/>
      <x:c r="D40" s="65" t="str"/>
      <x:c r="E40" s="65" t="str"/>
      <x:c r="F40" s="66" t="str"/>
    </x:row>
    <x:row r="41">
      <x:c r="A41" s="64" t="str"/>
      <x:c r="B41" s="94" t="str">
        <x:f>IF(A41="","",$B$4+(A41*7))</x:f>
      </x:c>
      <x:c r="C41" s="65" t="str"/>
      <x:c r="D41" s="65" t="str"/>
      <x:c r="E41" s="65" t="str"/>
      <x:c r="F41" s="66" t="str"/>
    </x:row>
    <x:row r="42">
      <x:c r="A42" s="64" t="str"/>
      <x:c r="B42" s="94" t="str">
        <x:f>IF(A42="","",$B$4+(A42*7))</x:f>
      </x:c>
      <x:c r="C42" s="65" t="str"/>
      <x:c r="D42" s="65" t="str"/>
      <x:c r="E42" s="65" t="str"/>
      <x:c r="F42" s="66" t="str"/>
    </x:row>
    <x:row r="43">
      <x:c r="A43" s="64" t="str"/>
      <x:c r="B43" s="94" t="str">
        <x:f>IF(A43="","",$B$4+(A43*7))</x:f>
      </x:c>
      <x:c r="C43" s="65" t="str"/>
      <x:c r="D43" s="65" t="str"/>
      <x:c r="E43" s="65" t="str"/>
      <x:c r="F43" s="66" t="str"/>
    </x:row>
    <x:row r="44">
      <x:c r="A44" s="64" t="str"/>
      <x:c r="B44" s="94" t="str">
        <x:f>IF(A44="","",$B$4+(A44*7))</x:f>
      </x:c>
      <x:c r="C44" s="65" t="str"/>
      <x:c r="D44" s="65" t="str"/>
      <x:c r="E44" s="65" t="str"/>
      <x:c r="F44" s="66" t="str"/>
    </x:row>
    <x:row r="45">
      <x:c r="A45" s="64" t="str"/>
      <x:c r="B45" s="94" t="str">
        <x:f>IF(A45="","",$B$4+(A45*7))</x:f>
      </x:c>
      <x:c r="C45" s="65" t="str"/>
      <x:c r="D45" s="65" t="str"/>
      <x:c r="E45" s="65" t="str"/>
      <x:c r="F45" s="66" t="str"/>
    </x:row>
    <x:row r="46">
      <x:c r="A46" s="64" t="str"/>
      <x:c r="B46" s="94" t="str">
        <x:f>IF(A46="","",$B$4+(A46*7))</x:f>
      </x:c>
      <x:c r="C46" s="65" t="str"/>
      <x:c r="D46" s="65" t="str"/>
      <x:c r="E46" s="65" t="str"/>
      <x:c r="F46" s="66" t="str"/>
    </x:row>
    <x:row r="47">
      <x:c r="A47" s="64" t="str"/>
      <x:c r="B47" s="94" t="str">
        <x:f>IF(A47="","",$B$4+(A47*7))</x:f>
      </x:c>
      <x:c r="C47" s="65" t="str"/>
      <x:c r="D47" s="65" t="str"/>
      <x:c r="E47" s="65" t="str"/>
      <x:c r="F47" s="66" t="str"/>
    </x:row>
    <x:row r="48">
      <x:c r="A48" s="64" t="str"/>
      <x:c r="B48" s="94" t="str">
        <x:f>IF(A48="","",$B$4+(A48*7))</x:f>
      </x:c>
      <x:c r="C48" s="65" t="str"/>
      <x:c r="D48" s="65" t="str"/>
      <x:c r="E48" s="65" t="str"/>
      <x:c r="F48" s="66" t="str"/>
    </x:row>
    <x:row r="49">
      <x:c r="A49" s="64" t="str"/>
      <x:c r="B49" s="94" t="str">
        <x:f>IF(A49="","",$B$4+(A49*7))</x:f>
      </x:c>
      <x:c r="C49" s="65" t="str"/>
      <x:c r="D49" s="65" t="str"/>
      <x:c r="E49" s="65" t="str"/>
      <x:c r="F49" s="66" t="str"/>
    </x:row>
    <x:row r="50">
      <x:c r="A50" s="67" t="str"/>
      <x:c r="B50" s="95" t="str">
        <x:f>IF(A50="","",$B$4+(A50*7))</x:f>
      </x:c>
      <x:c r="C50" s="68" t="str"/>
      <x:c r="D50" s="68" t="str"/>
      <x:c r="E50" s="68" t="str"/>
      <x:c r="F50" s="69" t="str"/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458973c135ee4c66"/>
</x:worksheet>
</file>

<file path=xl/worksheets/sheet8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20" hidden="0" customWidth="1"/>
    <x:col min="2" max="2" width="28" hidden="0" customWidth="1"/>
    <x:col min="3" max="3" width="18" hidden="0" customWidth="1"/>
    <x:col min="4" max="4" width="18" hidden="0" customWidth="1"/>
    <x:col min="5" max="5" width="14" hidden="0" customWidth="1"/>
    <x:col min="6" max="6" width="34" hidden="0" customWidth="1"/>
  </x:cols>
  <x:sheetData>
    <x:row r="1">
      <x:c r="A1" s="27" t="str">
        <x:v>قائمة حقيبة الولادة</x:v>
      </x:c>
      <x:c r="B1" s="22"/>
      <x:c r="C1" s="22"/>
      <x:c r="D1" s="22"/>
      <x:c r="E1" s="22"/>
      <x:c r="F1" s="23"/>
    </x:row>
    <x:row r="2">
      <x:c r="A2" s="28" t="str">
        <x:v>قائمة عملية قابلة للطباعة: الأم، المولود، الأوراق، والمرافق.</x:v>
      </x:c>
      <x:c r="B2" s="25"/>
      <x:c r="C2" s="25"/>
      <x:c r="D2" s="25"/>
      <x:c r="E2" s="25"/>
      <x:c r="F2" s="26"/>
    </x:row>
    <x:row r="4">
      <x:c r="A4" t="str">
        <x:v>إجمالي البنود</x:v>
      </x:c>
      <x:c r="B4" t="n">
        <x:f>COUNTA(B11:B80)</x:f>
        <x:v>70</x:v>
      </x:c>
    </x:row>
    <x:row r="5">
      <x:c r="A5" t="str">
        <x:v>المجهز</x:v>
      </x:c>
      <x:c r="B5" t="n">
        <x:f>COUNTIF(D11:D80,"جاهز")</x:f>
        <x:v>1</x:v>
      </x:c>
    </x:row>
    <x:row r="6">
      <x:c r="A6" t="str">
        <x:v>نسبة الجاهزية</x:v>
      </x:c>
      <x:c r="B6" s="90" t="n">
        <x:f>IF(B4=0,0,B5/B4)</x:f>
        <x:v>0.014285714285714285</x:v>
      </x:c>
    </x:row>
    <x:row r="7">
      <x:c r="A7" t="str">
        <x:v>آخر مراجعة</x:v>
      </x:c>
      <x:c r="B7" t="str">
        <x:v>2026-08-30</x:v>
      </x:c>
    </x:row>
    <x:row r="10">
      <x:c r="A10" s="43" t="str">
        <x:v>الفئة</x:v>
      </x:c>
      <x:c r="B10" s="44" t="str">
        <x:v>الغرض</x:v>
      </x:c>
      <x:c r="C10" s="44" t="str">
        <x:v>لمن؟</x:v>
      </x:c>
      <x:c r="D10" s="44" t="str">
        <x:v>الحالة</x:v>
      </x:c>
      <x:c r="E10" s="44" t="str">
        <x:v>الكمية</x:v>
      </x:c>
      <x:c r="F10" s="45" t="str">
        <x:v>ملاحظة</x:v>
      </x:c>
    </x:row>
    <x:row r="11">
      <x:c r="A11" s="64" t="str">
        <x:v>أوراق</x:v>
      </x:c>
      <x:c r="B11" s="65" t="str">
        <x:v>الهوية والملف الطبي</x:v>
      </x:c>
      <x:c r="C11" s="65" t="str">
        <x:v>الأم</x:v>
      </x:c>
      <x:c r="D11" s="65" t="str">
        <x:v>جاهز</x:v>
      </x:c>
      <x:c r="E11" s="65" t="n">
        <x:v>1</x:v>
      </x:c>
      <x:c r="F11" s="66" t="str">
        <x:v>في جيب واضح</x:v>
      </x:c>
    </x:row>
    <x:row r="12">
      <x:c r="A12" s="64" t="str">
        <x:v>الأم</x:v>
      </x:c>
      <x:c r="B12" s="65" t="str">
        <x:v>ملابس مريحة وخروج</x:v>
      </x:c>
      <x:c r="C12" s="65" t="str">
        <x:v>الأم</x:v>
      </x:c>
      <x:c r="D12" s="65" t="str">
        <x:v>لم يبدأ</x:v>
      </x:c>
      <x:c r="E12" s="65" t="n">
        <x:v>2</x:v>
      </x:c>
      <x:c r="F12" s="66" t="str"/>
    </x:row>
    <x:row r="13">
      <x:c r="A13" s="64" t="str">
        <x:v>المولود</x:v>
      </x:c>
      <x:c r="B13" s="65" t="str">
        <x:v>لبس خروج وقطع قطنية</x:v>
      </x:c>
      <x:c r="C13" s="65" t="str">
        <x:v>المولود</x:v>
      </x:c>
      <x:c r="D13" s="65" t="str">
        <x:v>لم يبدأ</x:v>
      </x:c>
      <x:c r="E13" s="65" t="n">
        <x:v>3</x:v>
      </x:c>
      <x:c r="F13" s="66" t="str"/>
    </x:row>
    <x:row r="14">
      <x:c r="A14" s="64" t="str">
        <x:v>العناية</x:v>
      </x:c>
      <x:c r="B14" s="65" t="str">
        <x:v>حفاضات ومناديل مناسبة</x:v>
      </x:c>
      <x:c r="C14" s="65" t="str">
        <x:v>المولود</x:v>
      </x:c>
      <x:c r="D14" s="65" t="str">
        <x:v>لم يبدأ</x:v>
      </x:c>
      <x:c r="E14" s="65" t="n">
        <x:v>1</x:v>
      </x:c>
      <x:c r="F14" s="66" t="str">
        <x:v>حسب توصية المستشفى</x:v>
      </x:c>
    </x:row>
    <x:row r="15">
      <x:c r="A15" s="64" t="str">
        <x:v>المرافق</x:v>
      </x:c>
      <x:c r="B15" s="65" t="str">
        <x:v>شاحن وهاتف وأغراض شخصية</x:v>
      </x:c>
      <x:c r="C15" s="65" t="str">
        <x:v>المرافق</x:v>
      </x:c>
      <x:c r="D15" s="65" t="str">
        <x:v>لم يبدأ</x:v>
      </x:c>
      <x:c r="E15" s="65" t="n">
        <x:v>1</x:v>
      </x:c>
      <x:c r="F15" s="66" t="str"/>
    </x:row>
    <x:row r="16">
      <x:c r="A16" s="64" t="str"/>
      <x:c r="B16" s="65" t="str"/>
      <x:c r="C16" s="65" t="str"/>
      <x:c r="D16" s="65" t="str"/>
      <x:c r="E16" s="65" t="str"/>
      <x:c r="F16" s="66" t="str"/>
    </x:row>
    <x:row r="17">
      <x:c r="A17" s="64" t="str"/>
      <x:c r="B17" s="65" t="str"/>
      <x:c r="C17" s="65" t="str"/>
      <x:c r="D17" s="65" t="str"/>
      <x:c r="E17" s="65" t="str"/>
      <x:c r="F17" s="66" t="str"/>
    </x:row>
    <x:row r="18">
      <x:c r="A18" s="64" t="str"/>
      <x:c r="B18" s="65" t="str"/>
      <x:c r="C18" s="65" t="str"/>
      <x:c r="D18" s="65" t="str"/>
      <x:c r="E18" s="65" t="str"/>
      <x:c r="F18" s="66" t="str"/>
    </x:row>
    <x:row r="19">
      <x:c r="A19" s="64" t="str"/>
      <x:c r="B19" s="65" t="str"/>
      <x:c r="C19" s="65" t="str"/>
      <x:c r="D19" s="65" t="str"/>
      <x:c r="E19" s="65" t="str"/>
      <x:c r="F19" s="66" t="str"/>
    </x:row>
    <x:row r="20">
      <x:c r="A20" s="64" t="str"/>
      <x:c r="B20" s="65" t="str"/>
      <x:c r="C20" s="65" t="str"/>
      <x:c r="D20" s="65" t="str"/>
      <x:c r="E20" s="65" t="str"/>
      <x:c r="F20" s="66" t="str"/>
    </x:row>
    <x:row r="21">
      <x:c r="A21" s="64" t="str"/>
      <x:c r="B21" s="65" t="str"/>
      <x:c r="C21" s="65" t="str"/>
      <x:c r="D21" s="65" t="str"/>
      <x:c r="E21" s="65" t="str"/>
      <x:c r="F21" s="66" t="str"/>
    </x:row>
    <x:row r="22">
      <x:c r="A22" s="64" t="str"/>
      <x:c r="B22" s="65" t="str"/>
      <x:c r="C22" s="65" t="str"/>
      <x:c r="D22" s="65" t="str"/>
      <x:c r="E22" s="65" t="str"/>
      <x:c r="F22" s="66" t="str"/>
    </x:row>
    <x:row r="23">
      <x:c r="A23" s="64" t="str"/>
      <x:c r="B23" s="65" t="str"/>
      <x:c r="C23" s="65" t="str"/>
      <x:c r="D23" s="65" t="str"/>
      <x:c r="E23" s="65" t="str"/>
      <x:c r="F23" s="66" t="str"/>
    </x:row>
    <x:row r="24">
      <x:c r="A24" s="64" t="str"/>
      <x:c r="B24" s="65" t="str"/>
      <x:c r="C24" s="65" t="str"/>
      <x:c r="D24" s="65" t="str"/>
      <x:c r="E24" s="65" t="str"/>
      <x:c r="F24" s="66" t="str"/>
    </x:row>
    <x:row r="25">
      <x:c r="A25" s="64" t="str"/>
      <x:c r="B25" s="65" t="str"/>
      <x:c r="C25" s="65" t="str"/>
      <x:c r="D25" s="65" t="str"/>
      <x:c r="E25" s="65" t="str"/>
      <x:c r="F25" s="66" t="str"/>
    </x:row>
    <x:row r="26">
      <x:c r="A26" s="64" t="str"/>
      <x:c r="B26" s="65" t="str"/>
      <x:c r="C26" s="65" t="str"/>
      <x:c r="D26" s="65" t="str"/>
      <x:c r="E26" s="65" t="str"/>
      <x:c r="F26" s="66" t="str"/>
    </x:row>
    <x:row r="27">
      <x:c r="A27" s="64" t="str"/>
      <x:c r="B27" s="65" t="str"/>
      <x:c r="C27" s="65" t="str"/>
      <x:c r="D27" s="65" t="str"/>
      <x:c r="E27" s="65" t="str"/>
      <x:c r="F27" s="66" t="str"/>
    </x:row>
    <x:row r="28">
      <x:c r="A28" s="64" t="str"/>
      <x:c r="B28" s="65" t="str"/>
      <x:c r="C28" s="65" t="str"/>
      <x:c r="D28" s="65" t="str"/>
      <x:c r="E28" s="65" t="str"/>
      <x:c r="F28" s="66" t="str"/>
    </x:row>
    <x:row r="29">
      <x:c r="A29" s="64" t="str"/>
      <x:c r="B29" s="65" t="str"/>
      <x:c r="C29" s="65" t="str"/>
      <x:c r="D29" s="65" t="str"/>
      <x:c r="E29" s="65" t="str"/>
      <x:c r="F29" s="66" t="str"/>
    </x:row>
    <x:row r="30">
      <x:c r="A30" s="64" t="str"/>
      <x:c r="B30" s="65" t="str"/>
      <x:c r="C30" s="65" t="str"/>
      <x:c r="D30" s="65" t="str"/>
      <x:c r="E30" s="65" t="str"/>
      <x:c r="F30" s="66" t="str"/>
    </x:row>
    <x:row r="31">
      <x:c r="A31" s="64" t="str"/>
      <x:c r="B31" s="65" t="str"/>
      <x:c r="C31" s="65" t="str"/>
      <x:c r="D31" s="65" t="str"/>
      <x:c r="E31" s="65" t="str"/>
      <x:c r="F31" s="66" t="str"/>
    </x:row>
    <x:row r="32">
      <x:c r="A32" s="64" t="str"/>
      <x:c r="B32" s="65" t="str"/>
      <x:c r="C32" s="65" t="str"/>
      <x:c r="D32" s="65" t="str"/>
      <x:c r="E32" s="65" t="str"/>
      <x:c r="F32" s="66" t="str"/>
    </x:row>
    <x:row r="33">
      <x:c r="A33" s="64" t="str"/>
      <x:c r="B33" s="65" t="str"/>
      <x:c r="C33" s="65" t="str"/>
      <x:c r="D33" s="65" t="str"/>
      <x:c r="E33" s="65" t="str"/>
      <x:c r="F33" s="66" t="str"/>
    </x:row>
    <x:row r="34">
      <x:c r="A34" s="64" t="str"/>
      <x:c r="B34" s="65" t="str"/>
      <x:c r="C34" s="65" t="str"/>
      <x:c r="D34" s="65" t="str"/>
      <x:c r="E34" s="65" t="str"/>
      <x:c r="F34" s="66" t="str"/>
    </x:row>
    <x:row r="35">
      <x:c r="A35" s="64" t="str"/>
      <x:c r="B35" s="65" t="str"/>
      <x:c r="C35" s="65" t="str"/>
      <x:c r="D35" s="65" t="str"/>
      <x:c r="E35" s="65" t="str"/>
      <x:c r="F35" s="66" t="str"/>
    </x:row>
    <x:row r="36">
      <x:c r="A36" s="64" t="str"/>
      <x:c r="B36" s="65" t="str"/>
      <x:c r="C36" s="65" t="str"/>
      <x:c r="D36" s="65" t="str"/>
      <x:c r="E36" s="65" t="str"/>
      <x:c r="F36" s="66" t="str"/>
    </x:row>
    <x:row r="37">
      <x:c r="A37" s="64" t="str"/>
      <x:c r="B37" s="65" t="str"/>
      <x:c r="C37" s="65" t="str"/>
      <x:c r="D37" s="65" t="str"/>
      <x:c r="E37" s="65" t="str"/>
      <x:c r="F37" s="66" t="str"/>
    </x:row>
    <x:row r="38">
      <x:c r="A38" s="64" t="str"/>
      <x:c r="B38" s="65" t="str"/>
      <x:c r="C38" s="65" t="str"/>
      <x:c r="D38" s="65" t="str"/>
      <x:c r="E38" s="65" t="str"/>
      <x:c r="F38" s="66" t="str"/>
    </x:row>
    <x:row r="39">
      <x:c r="A39" s="64" t="str"/>
      <x:c r="B39" s="65" t="str"/>
      <x:c r="C39" s="65" t="str"/>
      <x:c r="D39" s="65" t="str"/>
      <x:c r="E39" s="65" t="str"/>
      <x:c r="F39" s="66" t="str"/>
    </x:row>
    <x:row r="40">
      <x:c r="A40" s="64" t="str"/>
      <x:c r="B40" s="65" t="str"/>
      <x:c r="C40" s="65" t="str"/>
      <x:c r="D40" s="65" t="str"/>
      <x:c r="E40" s="65" t="str"/>
      <x:c r="F40" s="66" t="str"/>
    </x:row>
    <x:row r="41">
      <x:c r="A41" s="64" t="str"/>
      <x:c r="B41" s="65" t="str"/>
      <x:c r="C41" s="65" t="str"/>
      <x:c r="D41" s="65" t="str"/>
      <x:c r="E41" s="65" t="str"/>
      <x:c r="F41" s="66" t="str"/>
    </x:row>
    <x:row r="42">
      <x:c r="A42" s="64" t="str"/>
      <x:c r="B42" s="65" t="str"/>
      <x:c r="C42" s="65" t="str"/>
      <x:c r="D42" s="65" t="str"/>
      <x:c r="E42" s="65" t="str"/>
      <x:c r="F42" s="66" t="str"/>
    </x:row>
    <x:row r="43">
      <x:c r="A43" s="64" t="str"/>
      <x:c r="B43" s="65" t="str"/>
      <x:c r="C43" s="65" t="str"/>
      <x:c r="D43" s="65" t="str"/>
      <x:c r="E43" s="65" t="str"/>
      <x:c r="F43" s="66" t="str"/>
    </x:row>
    <x:row r="44">
      <x:c r="A44" s="64" t="str"/>
      <x:c r="B44" s="65" t="str"/>
      <x:c r="C44" s="65" t="str"/>
      <x:c r="D44" s="65" t="str"/>
      <x:c r="E44" s="65" t="str"/>
      <x:c r="F44" s="66" t="str"/>
    </x:row>
    <x:row r="45">
      <x:c r="A45" s="64" t="str"/>
      <x:c r="B45" s="65" t="str"/>
      <x:c r="C45" s="65" t="str"/>
      <x:c r="D45" s="65" t="str"/>
      <x:c r="E45" s="65" t="str"/>
      <x:c r="F45" s="66" t="str"/>
    </x:row>
    <x:row r="46">
      <x:c r="A46" s="64" t="str"/>
      <x:c r="B46" s="65" t="str"/>
      <x:c r="C46" s="65" t="str"/>
      <x:c r="D46" s="65" t="str"/>
      <x:c r="E46" s="65" t="str"/>
      <x:c r="F46" s="66" t="str"/>
    </x:row>
    <x:row r="47">
      <x:c r="A47" s="64" t="str"/>
      <x:c r="B47" s="65" t="str"/>
      <x:c r="C47" s="65" t="str"/>
      <x:c r="D47" s="65" t="str"/>
      <x:c r="E47" s="65" t="str"/>
      <x:c r="F47" s="66" t="str"/>
    </x:row>
    <x:row r="48">
      <x:c r="A48" s="64" t="str"/>
      <x:c r="B48" s="65" t="str"/>
      <x:c r="C48" s="65" t="str"/>
      <x:c r="D48" s="65" t="str"/>
      <x:c r="E48" s="65" t="str"/>
      <x:c r="F48" s="66" t="str"/>
    </x:row>
    <x:row r="49">
      <x:c r="A49" s="64" t="str"/>
      <x:c r="B49" s="65" t="str"/>
      <x:c r="C49" s="65" t="str"/>
      <x:c r="D49" s="65" t="str"/>
      <x:c r="E49" s="65" t="str"/>
      <x:c r="F49" s="66" t="str"/>
    </x:row>
    <x:row r="50">
      <x:c r="A50" s="64" t="str"/>
      <x:c r="B50" s="65" t="str"/>
      <x:c r="C50" s="65" t="str"/>
      <x:c r="D50" s="65" t="str"/>
      <x:c r="E50" s="65" t="str"/>
      <x:c r="F50" s="66" t="str"/>
    </x:row>
    <x:row r="51">
      <x:c r="A51" s="64" t="str"/>
      <x:c r="B51" s="65" t="str"/>
      <x:c r="C51" s="65" t="str"/>
      <x:c r="D51" s="65" t="str"/>
      <x:c r="E51" s="65" t="str"/>
      <x:c r="F51" s="66" t="str"/>
    </x:row>
    <x:row r="52">
      <x:c r="A52" s="64" t="str"/>
      <x:c r="B52" s="65" t="str"/>
      <x:c r="C52" s="65" t="str"/>
      <x:c r="D52" s="65" t="str"/>
      <x:c r="E52" s="65" t="str"/>
      <x:c r="F52" s="66" t="str"/>
    </x:row>
    <x:row r="53">
      <x:c r="A53" s="64" t="str"/>
      <x:c r="B53" s="65" t="str"/>
      <x:c r="C53" s="65" t="str"/>
      <x:c r="D53" s="65" t="str"/>
      <x:c r="E53" s="65" t="str"/>
      <x:c r="F53" s="66" t="str"/>
    </x:row>
    <x:row r="54">
      <x:c r="A54" s="64" t="str"/>
      <x:c r="B54" s="65" t="str"/>
      <x:c r="C54" s="65" t="str"/>
      <x:c r="D54" s="65" t="str"/>
      <x:c r="E54" s="65" t="str"/>
      <x:c r="F54" s="66" t="str"/>
    </x:row>
    <x:row r="55">
      <x:c r="A55" s="64" t="str"/>
      <x:c r="B55" s="65" t="str"/>
      <x:c r="C55" s="65" t="str"/>
      <x:c r="D55" s="65" t="str"/>
      <x:c r="E55" s="65" t="str"/>
      <x:c r="F55" s="66" t="str"/>
    </x:row>
    <x:row r="56">
      <x:c r="A56" s="64" t="str"/>
      <x:c r="B56" s="65" t="str"/>
      <x:c r="C56" s="65" t="str"/>
      <x:c r="D56" s="65" t="str"/>
      <x:c r="E56" s="65" t="str"/>
      <x:c r="F56" s="66" t="str"/>
    </x:row>
    <x:row r="57">
      <x:c r="A57" s="64" t="str"/>
      <x:c r="B57" s="65" t="str"/>
      <x:c r="C57" s="65" t="str"/>
      <x:c r="D57" s="65" t="str"/>
      <x:c r="E57" s="65" t="str"/>
      <x:c r="F57" s="66" t="str"/>
    </x:row>
    <x:row r="58">
      <x:c r="A58" s="64" t="str"/>
      <x:c r="B58" s="65" t="str"/>
      <x:c r="C58" s="65" t="str"/>
      <x:c r="D58" s="65" t="str"/>
      <x:c r="E58" s="65" t="str"/>
      <x:c r="F58" s="66" t="str"/>
    </x:row>
    <x:row r="59">
      <x:c r="A59" s="64" t="str"/>
      <x:c r="B59" s="65" t="str"/>
      <x:c r="C59" s="65" t="str"/>
      <x:c r="D59" s="65" t="str"/>
      <x:c r="E59" s="65" t="str"/>
      <x:c r="F59" s="66" t="str"/>
    </x:row>
    <x:row r="60">
      <x:c r="A60" s="64" t="str"/>
      <x:c r="B60" s="65" t="str"/>
      <x:c r="C60" s="65" t="str"/>
      <x:c r="D60" s="65" t="str"/>
      <x:c r="E60" s="65" t="str"/>
      <x:c r="F60" s="66" t="str"/>
    </x:row>
    <x:row r="61">
      <x:c r="A61" s="64" t="str"/>
      <x:c r="B61" s="65" t="str"/>
      <x:c r="C61" s="65" t="str"/>
      <x:c r="D61" s="65" t="str"/>
      <x:c r="E61" s="65" t="str"/>
      <x:c r="F61" s="66" t="str"/>
    </x:row>
    <x:row r="62">
      <x:c r="A62" s="64" t="str"/>
      <x:c r="B62" s="65" t="str"/>
      <x:c r="C62" s="65" t="str"/>
      <x:c r="D62" s="65" t="str"/>
      <x:c r="E62" s="65" t="str"/>
      <x:c r="F62" s="66" t="str"/>
    </x:row>
    <x:row r="63">
      <x:c r="A63" s="64" t="str"/>
      <x:c r="B63" s="65" t="str"/>
      <x:c r="C63" s="65" t="str"/>
      <x:c r="D63" s="65" t="str"/>
      <x:c r="E63" s="65" t="str"/>
      <x:c r="F63" s="66" t="str"/>
    </x:row>
    <x:row r="64">
      <x:c r="A64" s="64" t="str"/>
      <x:c r="B64" s="65" t="str"/>
      <x:c r="C64" s="65" t="str"/>
      <x:c r="D64" s="65" t="str"/>
      <x:c r="E64" s="65" t="str"/>
      <x:c r="F64" s="66" t="str"/>
    </x:row>
    <x:row r="65">
      <x:c r="A65" s="64" t="str"/>
      <x:c r="B65" s="65" t="str"/>
      <x:c r="C65" s="65" t="str"/>
      <x:c r="D65" s="65" t="str"/>
      <x:c r="E65" s="65" t="str"/>
      <x:c r="F65" s="66" t="str"/>
    </x:row>
    <x:row r="66">
      <x:c r="A66" s="64" t="str"/>
      <x:c r="B66" s="65" t="str"/>
      <x:c r="C66" s="65" t="str"/>
      <x:c r="D66" s="65" t="str"/>
      <x:c r="E66" s="65" t="str"/>
      <x:c r="F66" s="66" t="str"/>
    </x:row>
    <x:row r="67">
      <x:c r="A67" s="64" t="str"/>
      <x:c r="B67" s="65" t="str"/>
      <x:c r="C67" s="65" t="str"/>
      <x:c r="D67" s="65" t="str"/>
      <x:c r="E67" s="65" t="str"/>
      <x:c r="F67" s="66" t="str"/>
    </x:row>
    <x:row r="68">
      <x:c r="A68" s="64" t="str"/>
      <x:c r="B68" s="65" t="str"/>
      <x:c r="C68" s="65" t="str"/>
      <x:c r="D68" s="65" t="str"/>
      <x:c r="E68" s="65" t="str"/>
      <x:c r="F68" s="66" t="str"/>
    </x:row>
    <x:row r="69">
      <x:c r="A69" s="64" t="str"/>
      <x:c r="B69" s="65" t="str"/>
      <x:c r="C69" s="65" t="str"/>
      <x:c r="D69" s="65" t="str"/>
      <x:c r="E69" s="65" t="str"/>
      <x:c r="F69" s="66" t="str"/>
    </x:row>
    <x:row r="70">
      <x:c r="A70" s="64" t="str"/>
      <x:c r="B70" s="65" t="str"/>
      <x:c r="C70" s="65" t="str"/>
      <x:c r="D70" s="65" t="str"/>
      <x:c r="E70" s="65" t="str"/>
      <x:c r="F70" s="66" t="str"/>
    </x:row>
    <x:row r="71">
      <x:c r="A71" s="64" t="str"/>
      <x:c r="B71" s="65" t="str"/>
      <x:c r="C71" s="65" t="str"/>
      <x:c r="D71" s="65" t="str"/>
      <x:c r="E71" s="65" t="str"/>
      <x:c r="F71" s="66" t="str"/>
    </x:row>
    <x:row r="72">
      <x:c r="A72" s="64" t="str"/>
      <x:c r="B72" s="65" t="str"/>
      <x:c r="C72" s="65" t="str"/>
      <x:c r="D72" s="65" t="str"/>
      <x:c r="E72" s="65" t="str"/>
      <x:c r="F72" s="66" t="str"/>
    </x:row>
    <x:row r="73">
      <x:c r="A73" s="64" t="str"/>
      <x:c r="B73" s="65" t="str"/>
      <x:c r="C73" s="65" t="str"/>
      <x:c r="D73" s="65" t="str"/>
      <x:c r="E73" s="65" t="str"/>
      <x:c r="F73" s="66" t="str"/>
    </x:row>
    <x:row r="74">
      <x:c r="A74" s="64" t="str"/>
      <x:c r="B74" s="65" t="str"/>
      <x:c r="C74" s="65" t="str"/>
      <x:c r="D74" s="65" t="str"/>
      <x:c r="E74" s="65" t="str"/>
      <x:c r="F74" s="66" t="str"/>
    </x:row>
    <x:row r="75">
      <x:c r="A75" s="64" t="str"/>
      <x:c r="B75" s="65" t="str"/>
      <x:c r="C75" s="65" t="str"/>
      <x:c r="D75" s="65" t="str"/>
      <x:c r="E75" s="65" t="str"/>
      <x:c r="F75" s="66" t="str"/>
    </x:row>
    <x:row r="76">
      <x:c r="A76" s="64" t="str"/>
      <x:c r="B76" s="65" t="str"/>
      <x:c r="C76" s="65" t="str"/>
      <x:c r="D76" s="65" t="str"/>
      <x:c r="E76" s="65" t="str"/>
      <x:c r="F76" s="66" t="str"/>
    </x:row>
    <x:row r="77">
      <x:c r="A77" s="64" t="str"/>
      <x:c r="B77" s="65" t="str"/>
      <x:c r="C77" s="65" t="str"/>
      <x:c r="D77" s="65" t="str"/>
      <x:c r="E77" s="65" t="str"/>
      <x:c r="F77" s="66" t="str"/>
    </x:row>
    <x:row r="78">
      <x:c r="A78" s="64" t="str"/>
      <x:c r="B78" s="65" t="str"/>
      <x:c r="C78" s="65" t="str"/>
      <x:c r="D78" s="65" t="str"/>
      <x:c r="E78" s="65" t="str"/>
      <x:c r="F78" s="66" t="str"/>
    </x:row>
    <x:row r="79">
      <x:c r="A79" s="64" t="str"/>
      <x:c r="B79" s="65" t="str"/>
      <x:c r="C79" s="65" t="str"/>
      <x:c r="D79" s="65" t="str"/>
      <x:c r="E79" s="65" t="str"/>
      <x:c r="F79" s="66" t="str"/>
    </x:row>
    <x:row r="80">
      <x:c r="A80" s="67" t="str"/>
      <x:c r="B80" s="68" t="str"/>
      <x:c r="C80" s="68" t="str"/>
      <x:c r="D80" s="68" t="str"/>
      <x:c r="E80" s="68" t="str"/>
      <x:c r="F80" s="69" t="str"/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ab530a522b6a4039"/>
</x:worksheet>
</file>

<file path=xl/worksheets/sheet9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14" hidden="0" customWidth="1"/>
    <x:col min="2" max="2" width="1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0" hidden="0" customWidth="1"/>
    <x:col min="8" max="8" width="34" hidden="0" customWidth="1"/>
  </x:cols>
  <x:sheetData>
    <x:row r="1">
      <x:c r="A1" s="27" t="str">
        <x:v>متابعة النفاس والمولود</x:v>
      </x:c>
      <x:c r="B1" s="22"/>
      <x:c r="C1" s="22"/>
      <x:c r="D1" s="22"/>
      <x:c r="E1" s="22"/>
      <x:c r="F1" s="22"/>
      <x:c r="G1" s="22"/>
      <x:c r="H1" s="23"/>
    </x:row>
    <x:row r="2">
      <x:c r="A2" s="28" t="str">
        <x:v>سجل يومي يساعدك على تذكر الرضاعة والحفاضات والملاحظات. ليس أداة تشخيص.</x:v>
      </x:c>
      <x:c r="B2" s="25"/>
      <x:c r="C2" s="25"/>
      <x:c r="D2" s="25"/>
      <x:c r="E2" s="25"/>
      <x:c r="F2" s="25"/>
      <x:c r="G2" s="25"/>
      <x:c r="H2" s="26"/>
    </x:row>
    <x:row r="4">
      <x:c r="A4" t="str">
        <x:v>تاريخ الولادة</x:v>
      </x:c>
      <x:c r="B4" s="93" t="n">
        <x:v>46376</x:v>
      </x:c>
    </x:row>
    <x:row r="5">
      <x:c r="A5" t="str">
        <x:v>عدد الأيام</x:v>
      </x:c>
      <x:c r="B5" t="n">
        <x:v>42</x:v>
      </x:c>
    </x:row>
    <x:row r="6">
      <x:c r="A6" t="str">
        <x:v>أيام فيها تنبيه</x:v>
      </x:c>
      <x:c r="B6" t="n">
        <x:f>COUNTIF(G11:G52,"راجعي المختص")</x:f>
        <x:v>42</x:v>
      </x:c>
    </x:row>
    <x:row r="7">
      <x:c r="A7" t="str">
        <x:v>ملاحظة</x:v>
      </x:c>
      <x:c r="B7" t="str">
        <x:v>راجعي المختص عند حرارة مرتفعة أو نزيف شديد أو قلق واضح.</x:v>
      </x:c>
    </x:row>
    <x:row r="10">
      <x:c r="A10" s="43" t="str">
        <x:v>اليوم</x:v>
      </x:c>
      <x:c r="B10" s="44" t="str">
        <x:v>التاريخ</x:v>
      </x:c>
      <x:c r="C10" s="44" t="str">
        <x:v>رضعات</x:v>
      </x:c>
      <x:c r="D10" s="44" t="str">
        <x:v>حفاضات مبللة</x:v>
      </x:c>
      <x:c r="E10" s="44" t="str">
        <x:v>حرارة</x:v>
      </x:c>
      <x:c r="F10" s="44" t="str">
        <x:v>راحة الأم</x:v>
      </x:c>
      <x:c r="G10" s="44" t="str">
        <x:v>تنبيه</x:v>
      </x:c>
      <x:c r="H10" s="45" t="str">
        <x:v>ملاحظات</x:v>
      </x:c>
    </x:row>
    <x:row r="11">
      <x:c r="A11" s="64" t="n">
        <x:v>1</x:v>
      </x:c>
      <x:c r="B11" s="94" t="n">
        <x:f>$B$4+A11-1</x:f>
        <x:v>46376</x:v>
      </x:c>
      <x:c r="C11" s="65" t="str"/>
      <x:c r="D11" s="65" t="str"/>
      <x:c r="E11" s="65" t="str"/>
      <x:c r="F11" s="65" t="str"/>
      <x:c r="G11" s="65" t="str">
        <x:f>IF(OR(E11&gt;=38,D11&lt;5),"راجعي المختص","متابعة")</x:f>
        <x:v>راجعي المختص</x:v>
      </x:c>
      <x:c r="H11" s="66" t="str"/>
    </x:row>
    <x:row r="12">
      <x:c r="A12" s="64" t="n">
        <x:v>2</x:v>
      </x:c>
      <x:c r="B12" s="94" t="n">
        <x:f>$B$4+A12-1</x:f>
        <x:v>46377</x:v>
      </x:c>
      <x:c r="C12" s="65" t="str"/>
      <x:c r="D12" s="65" t="str"/>
      <x:c r="E12" s="65" t="str"/>
      <x:c r="F12" s="65" t="str"/>
      <x:c r="G12" s="65" t="str">
        <x:f>IF(OR(E12&gt;=38,D12&lt;5),"راجعي المختص","متابعة")</x:f>
        <x:v>راجعي المختص</x:v>
      </x:c>
      <x:c r="H12" s="66" t="str"/>
    </x:row>
    <x:row r="13">
      <x:c r="A13" s="64" t="n">
        <x:v>3</x:v>
      </x:c>
      <x:c r="B13" s="94" t="n">
        <x:f>$B$4+A13-1</x:f>
        <x:v>46378</x:v>
      </x:c>
      <x:c r="C13" s="65" t="str"/>
      <x:c r="D13" s="65" t="str"/>
      <x:c r="E13" s="65" t="str"/>
      <x:c r="F13" s="65" t="str"/>
      <x:c r="G13" s="65" t="str">
        <x:f>IF(OR(E13&gt;=38,D13&lt;5),"راجعي المختص","متابعة")</x:f>
        <x:v>راجعي المختص</x:v>
      </x:c>
      <x:c r="H13" s="66" t="str"/>
    </x:row>
    <x:row r="14">
      <x:c r="A14" s="64" t="n">
        <x:v>4</x:v>
      </x:c>
      <x:c r="B14" s="94" t="n">
        <x:f>$B$4+A14-1</x:f>
        <x:v>46379</x:v>
      </x:c>
      <x:c r="C14" s="65" t="str"/>
      <x:c r="D14" s="65" t="str"/>
      <x:c r="E14" s="65" t="str"/>
      <x:c r="F14" s="65" t="str"/>
      <x:c r="G14" s="65" t="str">
        <x:f>IF(OR(E14&gt;=38,D14&lt;5),"راجعي المختص","متابعة")</x:f>
        <x:v>راجعي المختص</x:v>
      </x:c>
      <x:c r="H14" s="66" t="str"/>
    </x:row>
    <x:row r="15">
      <x:c r="A15" s="64" t="n">
        <x:v>5</x:v>
      </x:c>
      <x:c r="B15" s="94" t="n">
        <x:f>$B$4+A15-1</x:f>
        <x:v>46380</x:v>
      </x:c>
      <x:c r="C15" s="65" t="str"/>
      <x:c r="D15" s="65" t="str"/>
      <x:c r="E15" s="65" t="str"/>
      <x:c r="F15" s="65" t="str"/>
      <x:c r="G15" s="65" t="str">
        <x:f>IF(OR(E15&gt;=38,D15&lt;5),"راجعي المختص","متابعة")</x:f>
        <x:v>راجعي المختص</x:v>
      </x:c>
      <x:c r="H15" s="66" t="str"/>
    </x:row>
    <x:row r="16">
      <x:c r="A16" s="64" t="n">
        <x:v>6</x:v>
      </x:c>
      <x:c r="B16" s="94" t="n">
        <x:f>$B$4+A16-1</x:f>
        <x:v>46381</x:v>
      </x:c>
      <x:c r="C16" s="65" t="str"/>
      <x:c r="D16" s="65" t="str"/>
      <x:c r="E16" s="65" t="str"/>
      <x:c r="F16" s="65" t="str"/>
      <x:c r="G16" s="65" t="str">
        <x:f>IF(OR(E16&gt;=38,D16&lt;5),"راجعي المختص","متابعة")</x:f>
        <x:v>راجعي المختص</x:v>
      </x:c>
      <x:c r="H16" s="66" t="str"/>
    </x:row>
    <x:row r="17">
      <x:c r="A17" s="64" t="n">
        <x:v>7</x:v>
      </x:c>
      <x:c r="B17" s="94" t="n">
        <x:f>$B$4+A17-1</x:f>
        <x:v>46382</x:v>
      </x:c>
      <x:c r="C17" s="65" t="str"/>
      <x:c r="D17" s="65" t="str"/>
      <x:c r="E17" s="65" t="str"/>
      <x:c r="F17" s="65" t="str"/>
      <x:c r="G17" s="65" t="str">
        <x:f>IF(OR(E17&gt;=38,D17&lt;5),"راجعي المختص","متابعة")</x:f>
        <x:v>راجعي المختص</x:v>
      </x:c>
      <x:c r="H17" s="66" t="str"/>
    </x:row>
    <x:row r="18">
      <x:c r="A18" s="64" t="n">
        <x:v>8</x:v>
      </x:c>
      <x:c r="B18" s="94" t="n">
        <x:f>$B$4+A18-1</x:f>
        <x:v>46383</x:v>
      </x:c>
      <x:c r="C18" s="65" t="str"/>
      <x:c r="D18" s="65" t="str"/>
      <x:c r="E18" s="65" t="str"/>
      <x:c r="F18" s="65" t="str"/>
      <x:c r="G18" s="65" t="str">
        <x:f>IF(OR(E18&gt;=38,D18&lt;5),"راجعي المختص","متابعة")</x:f>
        <x:v>راجعي المختص</x:v>
      </x:c>
      <x:c r="H18" s="66" t="str"/>
    </x:row>
    <x:row r="19">
      <x:c r="A19" s="64" t="n">
        <x:v>9</x:v>
      </x:c>
      <x:c r="B19" s="94" t="n">
        <x:f>$B$4+A19-1</x:f>
        <x:v>46384</x:v>
      </x:c>
      <x:c r="C19" s="65" t="str"/>
      <x:c r="D19" s="65" t="str"/>
      <x:c r="E19" s="65" t="str"/>
      <x:c r="F19" s="65" t="str"/>
      <x:c r="G19" s="65" t="str">
        <x:f>IF(OR(E19&gt;=38,D19&lt;5),"راجعي المختص","متابعة")</x:f>
        <x:v>راجعي المختص</x:v>
      </x:c>
      <x:c r="H19" s="66" t="str"/>
    </x:row>
    <x:row r="20">
      <x:c r="A20" s="64" t="n">
        <x:v>10</x:v>
      </x:c>
      <x:c r="B20" s="94" t="n">
        <x:f>$B$4+A20-1</x:f>
        <x:v>46385</x:v>
      </x:c>
      <x:c r="C20" s="65" t="str"/>
      <x:c r="D20" s="65" t="str"/>
      <x:c r="E20" s="65" t="str"/>
      <x:c r="F20" s="65" t="str"/>
      <x:c r="G20" s="65" t="str">
        <x:f>IF(OR(E20&gt;=38,D20&lt;5),"راجعي المختص","متابعة")</x:f>
        <x:v>راجعي المختص</x:v>
      </x:c>
      <x:c r="H20" s="66" t="str"/>
    </x:row>
    <x:row r="21">
      <x:c r="A21" s="64" t="n">
        <x:v>11</x:v>
      </x:c>
      <x:c r="B21" s="94" t="n">
        <x:f>$B$4+A21-1</x:f>
        <x:v>46386</x:v>
      </x:c>
      <x:c r="C21" s="65" t="str"/>
      <x:c r="D21" s="65" t="str"/>
      <x:c r="E21" s="65" t="str"/>
      <x:c r="F21" s="65" t="str"/>
      <x:c r="G21" s="65" t="str">
        <x:f>IF(OR(E21&gt;=38,D21&lt;5),"راجعي المختص","متابعة")</x:f>
        <x:v>راجعي المختص</x:v>
      </x:c>
      <x:c r="H21" s="66" t="str"/>
    </x:row>
    <x:row r="22">
      <x:c r="A22" s="64" t="n">
        <x:v>12</x:v>
      </x:c>
      <x:c r="B22" s="94" t="n">
        <x:f>$B$4+A22-1</x:f>
        <x:v>46387</x:v>
      </x:c>
      <x:c r="C22" s="65" t="str"/>
      <x:c r="D22" s="65" t="str"/>
      <x:c r="E22" s="65" t="str"/>
      <x:c r="F22" s="65" t="str"/>
      <x:c r="G22" s="65" t="str">
        <x:f>IF(OR(E22&gt;=38,D22&lt;5),"راجعي المختص","متابعة")</x:f>
        <x:v>راجعي المختص</x:v>
      </x:c>
      <x:c r="H22" s="66" t="str"/>
    </x:row>
    <x:row r="23">
      <x:c r="A23" s="64" t="n">
        <x:v>13</x:v>
      </x:c>
      <x:c r="B23" s="94" t="n">
        <x:f>$B$4+A23-1</x:f>
        <x:v>46388</x:v>
      </x:c>
      <x:c r="C23" s="65" t="str"/>
      <x:c r="D23" s="65" t="str"/>
      <x:c r="E23" s="65" t="str"/>
      <x:c r="F23" s="65" t="str"/>
      <x:c r="G23" s="65" t="str">
        <x:f>IF(OR(E23&gt;=38,D23&lt;5),"راجعي المختص","متابعة")</x:f>
        <x:v>راجعي المختص</x:v>
      </x:c>
      <x:c r="H23" s="66" t="str"/>
    </x:row>
    <x:row r="24">
      <x:c r="A24" s="64" t="n">
        <x:v>14</x:v>
      </x:c>
      <x:c r="B24" s="94" t="n">
        <x:f>$B$4+A24-1</x:f>
        <x:v>46389</x:v>
      </x:c>
      <x:c r="C24" s="65" t="str"/>
      <x:c r="D24" s="65" t="str"/>
      <x:c r="E24" s="65" t="str"/>
      <x:c r="F24" s="65" t="str"/>
      <x:c r="G24" s="65" t="str">
        <x:f>IF(OR(E24&gt;=38,D24&lt;5),"راجعي المختص","متابعة")</x:f>
        <x:v>راجعي المختص</x:v>
      </x:c>
      <x:c r="H24" s="66" t="str"/>
    </x:row>
    <x:row r="25">
      <x:c r="A25" s="64" t="n">
        <x:v>15</x:v>
      </x:c>
      <x:c r="B25" s="94" t="n">
        <x:f>$B$4+A25-1</x:f>
        <x:v>46390</x:v>
      </x:c>
      <x:c r="C25" s="65" t="str"/>
      <x:c r="D25" s="65" t="str"/>
      <x:c r="E25" s="65" t="str"/>
      <x:c r="F25" s="65" t="str"/>
      <x:c r="G25" s="65" t="str">
        <x:f>IF(OR(E25&gt;=38,D25&lt;5),"راجعي المختص","متابعة")</x:f>
        <x:v>راجعي المختص</x:v>
      </x:c>
      <x:c r="H25" s="66" t="str"/>
    </x:row>
    <x:row r="26">
      <x:c r="A26" s="64" t="n">
        <x:v>16</x:v>
      </x:c>
      <x:c r="B26" s="94" t="n">
        <x:f>$B$4+A26-1</x:f>
        <x:v>46391</x:v>
      </x:c>
      <x:c r="C26" s="65" t="str"/>
      <x:c r="D26" s="65" t="str"/>
      <x:c r="E26" s="65" t="str"/>
      <x:c r="F26" s="65" t="str"/>
      <x:c r="G26" s="65" t="str">
        <x:f>IF(OR(E26&gt;=38,D26&lt;5),"راجعي المختص","متابعة")</x:f>
        <x:v>راجعي المختص</x:v>
      </x:c>
      <x:c r="H26" s="66" t="str"/>
    </x:row>
    <x:row r="27">
      <x:c r="A27" s="64" t="n">
        <x:v>17</x:v>
      </x:c>
      <x:c r="B27" s="94" t="n">
        <x:f>$B$4+A27-1</x:f>
        <x:v>46392</x:v>
      </x:c>
      <x:c r="C27" s="65" t="str"/>
      <x:c r="D27" s="65" t="str"/>
      <x:c r="E27" s="65" t="str"/>
      <x:c r="F27" s="65" t="str"/>
      <x:c r="G27" s="65" t="str">
        <x:f>IF(OR(E27&gt;=38,D27&lt;5),"راجعي المختص","متابعة")</x:f>
        <x:v>راجعي المختص</x:v>
      </x:c>
      <x:c r="H27" s="66" t="str"/>
    </x:row>
    <x:row r="28">
      <x:c r="A28" s="64" t="n">
        <x:v>18</x:v>
      </x:c>
      <x:c r="B28" s="94" t="n">
        <x:f>$B$4+A28-1</x:f>
        <x:v>46393</x:v>
      </x:c>
      <x:c r="C28" s="65" t="str"/>
      <x:c r="D28" s="65" t="str"/>
      <x:c r="E28" s="65" t="str"/>
      <x:c r="F28" s="65" t="str"/>
      <x:c r="G28" s="65" t="str">
        <x:f>IF(OR(E28&gt;=38,D28&lt;5),"راجعي المختص","متابعة")</x:f>
        <x:v>راجعي المختص</x:v>
      </x:c>
      <x:c r="H28" s="66" t="str"/>
    </x:row>
    <x:row r="29">
      <x:c r="A29" s="64" t="n">
        <x:v>19</x:v>
      </x:c>
      <x:c r="B29" s="94" t="n">
        <x:f>$B$4+A29-1</x:f>
        <x:v>46394</x:v>
      </x:c>
      <x:c r="C29" s="65" t="str"/>
      <x:c r="D29" s="65" t="str"/>
      <x:c r="E29" s="65" t="str"/>
      <x:c r="F29" s="65" t="str"/>
      <x:c r="G29" s="65" t="str">
        <x:f>IF(OR(E29&gt;=38,D29&lt;5),"راجعي المختص","متابعة")</x:f>
        <x:v>راجعي المختص</x:v>
      </x:c>
      <x:c r="H29" s="66" t="str"/>
    </x:row>
    <x:row r="30">
      <x:c r="A30" s="64" t="n">
        <x:v>20</x:v>
      </x:c>
      <x:c r="B30" s="94" t="n">
        <x:f>$B$4+A30-1</x:f>
        <x:v>46395</x:v>
      </x:c>
      <x:c r="C30" s="65" t="str"/>
      <x:c r="D30" s="65" t="str"/>
      <x:c r="E30" s="65" t="str"/>
      <x:c r="F30" s="65" t="str"/>
      <x:c r="G30" s="65" t="str">
        <x:f>IF(OR(E30&gt;=38,D30&lt;5),"راجعي المختص","متابعة")</x:f>
        <x:v>راجعي المختص</x:v>
      </x:c>
      <x:c r="H30" s="66" t="str"/>
    </x:row>
    <x:row r="31">
      <x:c r="A31" s="64" t="n">
        <x:v>21</x:v>
      </x:c>
      <x:c r="B31" s="94" t="n">
        <x:f>$B$4+A31-1</x:f>
        <x:v>46396</x:v>
      </x:c>
      <x:c r="C31" s="65" t="str"/>
      <x:c r="D31" s="65" t="str"/>
      <x:c r="E31" s="65" t="str"/>
      <x:c r="F31" s="65" t="str"/>
      <x:c r="G31" s="65" t="str">
        <x:f>IF(OR(E31&gt;=38,D31&lt;5),"راجعي المختص","متابعة")</x:f>
        <x:v>راجعي المختص</x:v>
      </x:c>
      <x:c r="H31" s="66" t="str"/>
    </x:row>
    <x:row r="32">
      <x:c r="A32" s="64" t="n">
        <x:v>22</x:v>
      </x:c>
      <x:c r="B32" s="94" t="n">
        <x:f>$B$4+A32-1</x:f>
        <x:v>46397</x:v>
      </x:c>
      <x:c r="C32" s="65" t="str"/>
      <x:c r="D32" s="65" t="str"/>
      <x:c r="E32" s="65" t="str"/>
      <x:c r="F32" s="65" t="str"/>
      <x:c r="G32" s="65" t="str">
        <x:f>IF(OR(E32&gt;=38,D32&lt;5),"راجعي المختص","متابعة")</x:f>
        <x:v>راجعي المختص</x:v>
      </x:c>
      <x:c r="H32" s="66" t="str"/>
    </x:row>
    <x:row r="33">
      <x:c r="A33" s="64" t="n">
        <x:v>23</x:v>
      </x:c>
      <x:c r="B33" s="94" t="n">
        <x:f>$B$4+A33-1</x:f>
        <x:v>46398</x:v>
      </x:c>
      <x:c r="C33" s="65" t="str"/>
      <x:c r="D33" s="65" t="str"/>
      <x:c r="E33" s="65" t="str"/>
      <x:c r="F33" s="65" t="str"/>
      <x:c r="G33" s="65" t="str">
        <x:f>IF(OR(E33&gt;=38,D33&lt;5),"راجعي المختص","متابعة")</x:f>
        <x:v>راجعي المختص</x:v>
      </x:c>
      <x:c r="H33" s="66" t="str"/>
    </x:row>
    <x:row r="34">
      <x:c r="A34" s="64" t="n">
        <x:v>24</x:v>
      </x:c>
      <x:c r="B34" s="94" t="n">
        <x:f>$B$4+A34-1</x:f>
        <x:v>46399</x:v>
      </x:c>
      <x:c r="C34" s="65" t="str"/>
      <x:c r="D34" s="65" t="str"/>
      <x:c r="E34" s="65" t="str"/>
      <x:c r="F34" s="65" t="str"/>
      <x:c r="G34" s="65" t="str">
        <x:f>IF(OR(E34&gt;=38,D34&lt;5),"راجعي المختص","متابعة")</x:f>
        <x:v>راجعي المختص</x:v>
      </x:c>
      <x:c r="H34" s="66" t="str"/>
    </x:row>
    <x:row r="35">
      <x:c r="A35" s="64" t="n">
        <x:v>25</x:v>
      </x:c>
      <x:c r="B35" s="94" t="n">
        <x:f>$B$4+A35-1</x:f>
        <x:v>46400</x:v>
      </x:c>
      <x:c r="C35" s="65" t="str"/>
      <x:c r="D35" s="65" t="str"/>
      <x:c r="E35" s="65" t="str"/>
      <x:c r="F35" s="65" t="str"/>
      <x:c r="G35" s="65" t="str">
        <x:f>IF(OR(E35&gt;=38,D35&lt;5),"راجعي المختص","متابعة")</x:f>
        <x:v>راجعي المختص</x:v>
      </x:c>
      <x:c r="H35" s="66" t="str"/>
    </x:row>
    <x:row r="36">
      <x:c r="A36" s="64" t="n">
        <x:v>26</x:v>
      </x:c>
      <x:c r="B36" s="94" t="n">
        <x:f>$B$4+A36-1</x:f>
        <x:v>46401</x:v>
      </x:c>
      <x:c r="C36" s="65" t="str"/>
      <x:c r="D36" s="65" t="str"/>
      <x:c r="E36" s="65" t="str"/>
      <x:c r="F36" s="65" t="str"/>
      <x:c r="G36" s="65" t="str">
        <x:f>IF(OR(E36&gt;=38,D36&lt;5),"راجعي المختص","متابعة")</x:f>
        <x:v>راجعي المختص</x:v>
      </x:c>
      <x:c r="H36" s="66" t="str"/>
    </x:row>
    <x:row r="37">
      <x:c r="A37" s="64" t="n">
        <x:v>27</x:v>
      </x:c>
      <x:c r="B37" s="94" t="n">
        <x:f>$B$4+A37-1</x:f>
        <x:v>46402</x:v>
      </x:c>
      <x:c r="C37" s="65" t="str"/>
      <x:c r="D37" s="65" t="str"/>
      <x:c r="E37" s="65" t="str"/>
      <x:c r="F37" s="65" t="str"/>
      <x:c r="G37" s="65" t="str">
        <x:f>IF(OR(E37&gt;=38,D37&lt;5),"راجعي المختص","متابعة")</x:f>
        <x:v>راجعي المختص</x:v>
      </x:c>
      <x:c r="H37" s="66" t="str"/>
    </x:row>
    <x:row r="38">
      <x:c r="A38" s="64" t="n">
        <x:v>28</x:v>
      </x:c>
      <x:c r="B38" s="94" t="n">
        <x:f>$B$4+A38-1</x:f>
        <x:v>46403</x:v>
      </x:c>
      <x:c r="C38" s="65" t="str"/>
      <x:c r="D38" s="65" t="str"/>
      <x:c r="E38" s="65" t="str"/>
      <x:c r="F38" s="65" t="str"/>
      <x:c r="G38" s="65" t="str">
        <x:f>IF(OR(E38&gt;=38,D38&lt;5),"راجعي المختص","متابعة")</x:f>
        <x:v>راجعي المختص</x:v>
      </x:c>
      <x:c r="H38" s="66" t="str"/>
    </x:row>
    <x:row r="39">
      <x:c r="A39" s="64" t="n">
        <x:v>29</x:v>
      </x:c>
      <x:c r="B39" s="94" t="n">
        <x:f>$B$4+A39-1</x:f>
        <x:v>46404</x:v>
      </x:c>
      <x:c r="C39" s="65" t="str"/>
      <x:c r="D39" s="65" t="str"/>
      <x:c r="E39" s="65" t="str"/>
      <x:c r="F39" s="65" t="str"/>
      <x:c r="G39" s="65" t="str">
        <x:f>IF(OR(E39&gt;=38,D39&lt;5),"راجعي المختص","متابعة")</x:f>
        <x:v>راجعي المختص</x:v>
      </x:c>
      <x:c r="H39" s="66" t="str"/>
    </x:row>
    <x:row r="40">
      <x:c r="A40" s="64" t="n">
        <x:v>30</x:v>
      </x:c>
      <x:c r="B40" s="94" t="n">
        <x:f>$B$4+A40-1</x:f>
        <x:v>46405</x:v>
      </x:c>
      <x:c r="C40" s="65" t="str"/>
      <x:c r="D40" s="65" t="str"/>
      <x:c r="E40" s="65" t="str"/>
      <x:c r="F40" s="65" t="str"/>
      <x:c r="G40" s="65" t="str">
        <x:f>IF(OR(E40&gt;=38,D40&lt;5),"راجعي المختص","متابعة")</x:f>
        <x:v>راجعي المختص</x:v>
      </x:c>
      <x:c r="H40" s="66" t="str"/>
    </x:row>
    <x:row r="41">
      <x:c r="A41" s="64" t="n">
        <x:v>31</x:v>
      </x:c>
      <x:c r="B41" s="94" t="n">
        <x:f>$B$4+A41-1</x:f>
        <x:v>46406</x:v>
      </x:c>
      <x:c r="C41" s="65" t="str"/>
      <x:c r="D41" s="65" t="str"/>
      <x:c r="E41" s="65" t="str"/>
      <x:c r="F41" s="65" t="str"/>
      <x:c r="G41" s="65" t="str">
        <x:f>IF(OR(E41&gt;=38,D41&lt;5),"راجعي المختص","متابعة")</x:f>
        <x:v>راجعي المختص</x:v>
      </x:c>
      <x:c r="H41" s="66" t="str"/>
    </x:row>
    <x:row r="42">
      <x:c r="A42" s="64" t="n">
        <x:v>32</x:v>
      </x:c>
      <x:c r="B42" s="94" t="n">
        <x:f>$B$4+A42-1</x:f>
        <x:v>46407</x:v>
      </x:c>
      <x:c r="C42" s="65" t="str"/>
      <x:c r="D42" s="65" t="str"/>
      <x:c r="E42" s="65" t="str"/>
      <x:c r="F42" s="65" t="str"/>
      <x:c r="G42" s="65" t="str">
        <x:f>IF(OR(E42&gt;=38,D42&lt;5),"راجعي المختص","متابعة")</x:f>
        <x:v>راجعي المختص</x:v>
      </x:c>
      <x:c r="H42" s="66" t="str"/>
    </x:row>
    <x:row r="43">
      <x:c r="A43" s="64" t="n">
        <x:v>33</x:v>
      </x:c>
      <x:c r="B43" s="94" t="n">
        <x:f>$B$4+A43-1</x:f>
        <x:v>46408</x:v>
      </x:c>
      <x:c r="C43" s="65" t="str"/>
      <x:c r="D43" s="65" t="str"/>
      <x:c r="E43" s="65" t="str"/>
      <x:c r="F43" s="65" t="str"/>
      <x:c r="G43" s="65" t="str">
        <x:f>IF(OR(E43&gt;=38,D43&lt;5),"راجعي المختص","متابعة")</x:f>
        <x:v>راجعي المختص</x:v>
      </x:c>
      <x:c r="H43" s="66" t="str"/>
    </x:row>
    <x:row r="44">
      <x:c r="A44" s="64" t="n">
        <x:v>34</x:v>
      </x:c>
      <x:c r="B44" s="94" t="n">
        <x:f>$B$4+A44-1</x:f>
        <x:v>46409</x:v>
      </x:c>
      <x:c r="C44" s="65" t="str"/>
      <x:c r="D44" s="65" t="str"/>
      <x:c r="E44" s="65" t="str"/>
      <x:c r="F44" s="65" t="str"/>
      <x:c r="G44" s="65" t="str">
        <x:f>IF(OR(E44&gt;=38,D44&lt;5),"راجعي المختص","متابعة")</x:f>
        <x:v>راجعي المختص</x:v>
      </x:c>
      <x:c r="H44" s="66" t="str"/>
    </x:row>
    <x:row r="45">
      <x:c r="A45" s="64" t="n">
        <x:v>35</x:v>
      </x:c>
      <x:c r="B45" s="94" t="n">
        <x:f>$B$4+A45-1</x:f>
        <x:v>46410</x:v>
      </x:c>
      <x:c r="C45" s="65" t="str"/>
      <x:c r="D45" s="65" t="str"/>
      <x:c r="E45" s="65" t="str"/>
      <x:c r="F45" s="65" t="str"/>
      <x:c r="G45" s="65" t="str">
        <x:f>IF(OR(E45&gt;=38,D45&lt;5),"راجعي المختص","متابعة")</x:f>
        <x:v>راجعي المختص</x:v>
      </x:c>
      <x:c r="H45" s="66" t="str"/>
    </x:row>
    <x:row r="46">
      <x:c r="A46" s="64" t="n">
        <x:v>36</x:v>
      </x:c>
      <x:c r="B46" s="94" t="n">
        <x:f>$B$4+A46-1</x:f>
        <x:v>46411</x:v>
      </x:c>
      <x:c r="C46" s="65" t="str"/>
      <x:c r="D46" s="65" t="str"/>
      <x:c r="E46" s="65" t="str"/>
      <x:c r="F46" s="65" t="str"/>
      <x:c r="G46" s="65" t="str">
        <x:f>IF(OR(E46&gt;=38,D46&lt;5),"راجعي المختص","متابعة")</x:f>
        <x:v>راجعي المختص</x:v>
      </x:c>
      <x:c r="H46" s="66" t="str"/>
    </x:row>
    <x:row r="47">
      <x:c r="A47" s="64" t="n">
        <x:v>37</x:v>
      </x:c>
      <x:c r="B47" s="94" t="n">
        <x:f>$B$4+A47-1</x:f>
        <x:v>46412</x:v>
      </x:c>
      <x:c r="C47" s="65" t="str"/>
      <x:c r="D47" s="65" t="str"/>
      <x:c r="E47" s="65" t="str"/>
      <x:c r="F47" s="65" t="str"/>
      <x:c r="G47" s="65" t="str">
        <x:f>IF(OR(E47&gt;=38,D47&lt;5),"راجعي المختص","متابعة")</x:f>
        <x:v>راجعي المختص</x:v>
      </x:c>
      <x:c r="H47" s="66" t="str"/>
    </x:row>
    <x:row r="48">
      <x:c r="A48" s="64" t="n">
        <x:v>38</x:v>
      </x:c>
      <x:c r="B48" s="94" t="n">
        <x:f>$B$4+A48-1</x:f>
        <x:v>46413</x:v>
      </x:c>
      <x:c r="C48" s="65" t="str"/>
      <x:c r="D48" s="65" t="str"/>
      <x:c r="E48" s="65" t="str"/>
      <x:c r="F48" s="65" t="str"/>
      <x:c r="G48" s="65" t="str">
        <x:f>IF(OR(E48&gt;=38,D48&lt;5),"راجعي المختص","متابعة")</x:f>
        <x:v>راجعي المختص</x:v>
      </x:c>
      <x:c r="H48" s="66" t="str"/>
    </x:row>
    <x:row r="49">
      <x:c r="A49" s="64" t="n">
        <x:v>39</x:v>
      </x:c>
      <x:c r="B49" s="94" t="n">
        <x:f>$B$4+A49-1</x:f>
        <x:v>46414</x:v>
      </x:c>
      <x:c r="C49" s="65" t="str"/>
      <x:c r="D49" s="65" t="str"/>
      <x:c r="E49" s="65" t="str"/>
      <x:c r="F49" s="65" t="str"/>
      <x:c r="G49" s="65" t="str">
        <x:f>IF(OR(E49&gt;=38,D49&lt;5),"راجعي المختص","متابعة")</x:f>
        <x:v>راجعي المختص</x:v>
      </x:c>
      <x:c r="H49" s="66" t="str"/>
    </x:row>
    <x:row r="50">
      <x:c r="A50" s="64" t="n">
        <x:v>40</x:v>
      </x:c>
      <x:c r="B50" s="94" t="n">
        <x:f>$B$4+A50-1</x:f>
        <x:v>46415</x:v>
      </x:c>
      <x:c r="C50" s="65" t="str"/>
      <x:c r="D50" s="65" t="str"/>
      <x:c r="E50" s="65" t="str"/>
      <x:c r="F50" s="65" t="str"/>
      <x:c r="G50" s="65" t="str">
        <x:f>IF(OR(E50&gt;=38,D50&lt;5),"راجعي المختص","متابعة")</x:f>
        <x:v>راجعي المختص</x:v>
      </x:c>
      <x:c r="H50" s="66" t="str"/>
    </x:row>
    <x:row r="51">
      <x:c r="A51" s="64" t="n">
        <x:v>41</x:v>
      </x:c>
      <x:c r="B51" s="94" t="n">
        <x:f>$B$4+A51-1</x:f>
        <x:v>46416</x:v>
      </x:c>
      <x:c r="C51" s="65" t="str"/>
      <x:c r="D51" s="65" t="str"/>
      <x:c r="E51" s="65" t="str"/>
      <x:c r="F51" s="65" t="str"/>
      <x:c r="G51" s="65" t="str">
        <x:f>IF(OR(E51&gt;=38,D51&lt;5),"راجعي المختص","متابعة")</x:f>
        <x:v>راجعي المختص</x:v>
      </x:c>
      <x:c r="H51" s="66" t="str"/>
    </x:row>
    <x:row r="52">
      <x:c r="A52" s="67" t="n">
        <x:v>42</x:v>
      </x:c>
      <x:c r="B52" s="95" t="n">
        <x:f>$B$4+A52-1</x:f>
        <x:v>46417</x:v>
      </x:c>
      <x:c r="C52" s="68" t="str"/>
      <x:c r="D52" s="68" t="str"/>
      <x:c r="E52" s="68" t="str"/>
      <x:c r="F52" s="68" t="str"/>
      <x:c r="G52" s="68" t="str">
        <x:f>IF(OR(E52&gt;=38,D52&lt;5),"راجعي المختص","متابعة")</x:f>
        <x:v>راجعي المختص</x:v>
      </x:c>
      <x:c r="H52" s="69" t="str"/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f35f89e80cc74fc1"/>
</x:worksheet>
</file>

<file path=xl/worksheets/sheet10.xml><?xml version="1.0" encoding="utf-8"?>
<x:worksheet xmlns:x="http://schemas.openxmlformats.org/spreadsheetml/2006/main">
  <x:sheetViews>
    <x:sheetView rightToLeft="1"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32" hidden="0" customWidth="1"/>
    <x:col min="4" max="4" width="20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8" hidden="0" customWidth="1"/>
  </x:cols>
  <x:sheetData>
    <x:row r="1">
      <x:c r="A1" s="27" t="str">
        <x:v>قائمة اختيار اسم المولود</x:v>
      </x:c>
      <x:c r="B1" s="22"/>
      <x:c r="C1" s="22"/>
      <x:c r="D1" s="22"/>
      <x:c r="E1" s="22"/>
      <x:c r="F1" s="22"/>
      <x:c r="G1" s="22"/>
      <x:c r="H1" s="22"/>
      <x:c r="I1" s="22"/>
      <x:c r="J1" s="23"/>
    </x:row>
    <x:row r="2">
      <x:c r="A2" s="28" t="str">
        <x:v>اختاري الاسم بهدوء: المعنى، النطق، قبول العائلة، الملاءمة، وسهولة الكتابة.</x:v>
      </x:c>
      <x:c r="B2" s="25"/>
      <x:c r="C2" s="25"/>
      <x:c r="D2" s="25"/>
      <x:c r="E2" s="25"/>
      <x:c r="F2" s="25"/>
      <x:c r="G2" s="25"/>
      <x:c r="H2" s="25"/>
      <x:c r="I2" s="25"/>
      <x:c r="J2" s="26"/>
    </x:row>
    <x:row r="4">
      <x:c r="A4" t="str">
        <x:v>عدد الأسماء</x:v>
      </x:c>
      <x:c r="B4" t="n">
        <x:f>COUNTA(A11:A110)</x:f>
        <x:v>100</x:v>
      </x:c>
    </x:row>
    <x:row r="5">
      <x:c r="A5" t="str">
        <x:v>أفضل درجة</x:v>
      </x:c>
      <x:c r="B5" t="n">
        <x:f>MAX(I11:I110)</x:f>
        <x:v>4.75</x:v>
      </x:c>
    </x:row>
    <x:row r="6">
      <x:c r="A6" t="str">
        <x:v>أسماء البنات</x:v>
      </x:c>
      <x:c r="B6" t="n">
        <x:f>COUNTIF(B11:B110,"بنت")</x:f>
        <x:v>2</x:v>
      </x:c>
    </x:row>
    <x:row r="7">
      <x:c r="A7" t="str">
        <x:v>أسماء الأولاد</x:v>
      </x:c>
      <x:c r="B7" t="n">
        <x:f>COUNTIF(B11:B110,"ولد")</x:f>
        <x:v>1</x:v>
      </x:c>
    </x:row>
    <x:row r="10">
      <x:c r="A10" s="43" t="str">
        <x:v>الاسم</x:v>
      </x:c>
      <x:c r="B10" s="44" t="str">
        <x:v>الجنس</x:v>
      </x:c>
      <x:c r="C10" s="44" t="str">
        <x:v>المعنى</x:v>
      </x:c>
      <x:c r="D10" s="44" t="str">
        <x:v>النطق</x:v>
      </x:c>
      <x:c r="E10" s="44" t="str">
        <x:v>المعنى</x:v>
      </x:c>
      <x:c r="F10" s="44" t="str">
        <x:v>النطق</x:v>
      </x:c>
      <x:c r="G10" s="44" t="str">
        <x:v>القبول</x:v>
      </x:c>
      <x:c r="H10" s="44" t="str">
        <x:v>الملاءمة</x:v>
      </x:c>
      <x:c r="I10" s="44" t="str">
        <x:v>الدرجة</x:v>
      </x:c>
      <x:c r="J10" s="45" t="str">
        <x:v>ملاحظات</x:v>
      </x:c>
    </x:row>
    <x:row r="11">
      <x:c r="A11" s="64" t="str">
        <x:v>جنى</x:v>
      </x:c>
      <x:c r="B11" s="65" t="str">
        <x:v>بنت</x:v>
      </x:c>
      <x:c r="C11" s="65" t="str">
        <x:v>الثمر والجنة</x:v>
      </x:c>
      <x:c r="D11" s="65" t="str">
        <x:v>سهل</x:v>
      </x:c>
      <x:c r="E11" s="97" t="n">
        <x:v>5</x:v>
      </x:c>
      <x:c r="F11" s="97" t="n">
        <x:v>5</x:v>
      </x:c>
      <x:c r="G11" s="97" t="n">
        <x:v>4</x:v>
      </x:c>
      <x:c r="H11" s="97" t="n">
        <x:v>5</x:v>
      </x:c>
      <x:c r="I11" s="97" t="n">
        <x:f>IF(A11="","",AVERAGE(E11:H11))</x:f>
        <x:v>4.75</x:v>
      </x:c>
      <x:c r="J11" s="66" t="str">
        <x:v>مألوف ولطيف</x:v>
      </x:c>
    </x:row>
    <x:row r="12">
      <x:c r="A12" s="64" t="str">
        <x:v>تالا</x:v>
      </x:c>
      <x:c r="B12" s="65" t="str">
        <x:v>بنت</x:v>
      </x:c>
      <x:c r="C12" s="65" t="str">
        <x:v>النخلة الصغيرة</x:v>
      </x:c>
      <x:c r="D12" s="65" t="str">
        <x:v>سهل</x:v>
      </x:c>
      <x:c r="E12" s="97" t="n">
        <x:v>4</x:v>
      </x:c>
      <x:c r="F12" s="97" t="n">
        <x:v>5</x:v>
      </x:c>
      <x:c r="G12" s="97" t="n">
        <x:v>4</x:v>
      </x:c>
      <x:c r="H12" s="97" t="n">
        <x:v>4</x:v>
      </x:c>
      <x:c r="I12" s="97" t="n">
        <x:f>IF(A12="","",AVERAGE(E12:H12))</x:f>
        <x:v>4.25</x:v>
      </x:c>
      <x:c r="J12" s="66" t="str"/>
    </x:row>
    <x:row r="13">
      <x:c r="A13" s="64" t="str">
        <x:v>سلمان</x:v>
      </x:c>
      <x:c r="B13" s="65" t="str">
        <x:v>ولد</x:v>
      </x:c>
      <x:c r="C13" s="65" t="str">
        <x:v>السلامة والخلو من العيب</x:v>
      </x:c>
      <x:c r="D13" s="65" t="str">
        <x:v>سهل</x:v>
      </x:c>
      <x:c r="E13" s="97" t="n">
        <x:v>5</x:v>
      </x:c>
      <x:c r="F13" s="97" t="n">
        <x:v>5</x:v>
      </x:c>
      <x:c r="G13" s="97" t="n">
        <x:v>4</x:v>
      </x:c>
      <x:c r="H13" s="97" t="n">
        <x:v>5</x:v>
      </x:c>
      <x:c r="I13" s="97" t="n">
        <x:f>IF(A13="","",AVERAGE(E13:H13))</x:f>
        <x:v>4.75</x:v>
      </x:c>
      <x:c r="J13" s="66" t="str"/>
    </x:row>
    <x:row r="14">
      <x:c r="A14" s="64" t="str"/>
      <x:c r="B14" s="65" t="str"/>
      <x:c r="C14" s="65" t="str"/>
      <x:c r="D14" s="65" t="str"/>
      <x:c r="E14" s="97" t="str"/>
      <x:c r="F14" s="97" t="str"/>
      <x:c r="G14" s="97" t="str"/>
      <x:c r="H14" s="97" t="str"/>
      <x:c r="I14" s="97" t="str">
        <x:f>IF(A14="","",AVERAGE(E14:H14))</x:f>
      </x:c>
      <x:c r="J14" s="66" t="str"/>
    </x:row>
    <x:row r="15">
      <x:c r="A15" s="64" t="str"/>
      <x:c r="B15" s="65" t="str"/>
      <x:c r="C15" s="65" t="str"/>
      <x:c r="D15" s="65" t="str"/>
      <x:c r="E15" s="97" t="str"/>
      <x:c r="F15" s="97" t="str"/>
      <x:c r="G15" s="97" t="str"/>
      <x:c r="H15" s="97" t="str"/>
      <x:c r="I15" s="97" t="str">
        <x:f>IF(A15="","",AVERAGE(E15:H15))</x:f>
      </x:c>
      <x:c r="J15" s="66" t="str"/>
    </x:row>
    <x:row r="16">
      <x:c r="A16" s="64" t="str"/>
      <x:c r="B16" s="65" t="str"/>
      <x:c r="C16" s="65" t="str"/>
      <x:c r="D16" s="65" t="str"/>
      <x:c r="E16" s="97" t="str"/>
      <x:c r="F16" s="97" t="str"/>
      <x:c r="G16" s="97" t="str"/>
      <x:c r="H16" s="97" t="str"/>
      <x:c r="I16" s="97" t="str">
        <x:f>IF(A16="","",AVERAGE(E16:H16))</x:f>
      </x:c>
      <x:c r="J16" s="66" t="str"/>
    </x:row>
    <x:row r="17">
      <x:c r="A17" s="64" t="str"/>
      <x:c r="B17" s="65" t="str"/>
      <x:c r="C17" s="65" t="str"/>
      <x:c r="D17" s="65" t="str"/>
      <x:c r="E17" s="97" t="str"/>
      <x:c r="F17" s="97" t="str"/>
      <x:c r="G17" s="97" t="str"/>
      <x:c r="H17" s="97" t="str"/>
      <x:c r="I17" s="97" t="str">
        <x:f>IF(A17="","",AVERAGE(E17:H17))</x:f>
      </x:c>
      <x:c r="J17" s="66" t="str"/>
    </x:row>
    <x:row r="18">
      <x:c r="A18" s="64" t="str"/>
      <x:c r="B18" s="65" t="str"/>
      <x:c r="C18" s="65" t="str"/>
      <x:c r="D18" s="65" t="str"/>
      <x:c r="E18" s="97" t="str"/>
      <x:c r="F18" s="97" t="str"/>
      <x:c r="G18" s="97" t="str"/>
      <x:c r="H18" s="97" t="str"/>
      <x:c r="I18" s="97" t="str">
        <x:f>IF(A18="","",AVERAGE(E18:H18))</x:f>
      </x:c>
      <x:c r="J18" s="66" t="str"/>
    </x:row>
    <x:row r="19">
      <x:c r="A19" s="64" t="str"/>
      <x:c r="B19" s="65" t="str"/>
      <x:c r="C19" s="65" t="str"/>
      <x:c r="D19" s="65" t="str"/>
      <x:c r="E19" s="97" t="str"/>
      <x:c r="F19" s="97" t="str"/>
      <x:c r="G19" s="97" t="str"/>
      <x:c r="H19" s="97" t="str"/>
      <x:c r="I19" s="97" t="str">
        <x:f>IF(A19="","",AVERAGE(E19:H19))</x:f>
      </x:c>
      <x:c r="J19" s="66" t="str"/>
    </x:row>
    <x:row r="20">
      <x:c r="A20" s="64" t="str"/>
      <x:c r="B20" s="65" t="str"/>
      <x:c r="C20" s="65" t="str"/>
      <x:c r="D20" s="65" t="str"/>
      <x:c r="E20" s="97" t="str"/>
      <x:c r="F20" s="97" t="str"/>
      <x:c r="G20" s="97" t="str"/>
      <x:c r="H20" s="97" t="str"/>
      <x:c r="I20" s="97" t="str">
        <x:f>IF(A20="","",AVERAGE(E20:H20))</x:f>
      </x:c>
      <x:c r="J20" s="66" t="str"/>
    </x:row>
    <x:row r="21">
      <x:c r="A21" s="64" t="str"/>
      <x:c r="B21" s="65" t="str"/>
      <x:c r="C21" s="65" t="str"/>
      <x:c r="D21" s="65" t="str"/>
      <x:c r="E21" s="97" t="str"/>
      <x:c r="F21" s="97" t="str"/>
      <x:c r="G21" s="97" t="str"/>
      <x:c r="H21" s="97" t="str"/>
      <x:c r="I21" s="97" t="str">
        <x:f>IF(A21="","",AVERAGE(E21:H21))</x:f>
      </x:c>
      <x:c r="J21" s="66" t="str"/>
    </x:row>
    <x:row r="22">
      <x:c r="A22" s="64" t="str"/>
      <x:c r="B22" s="65" t="str"/>
      <x:c r="C22" s="65" t="str"/>
      <x:c r="D22" s="65" t="str"/>
      <x:c r="E22" s="97" t="str"/>
      <x:c r="F22" s="97" t="str"/>
      <x:c r="G22" s="97" t="str"/>
      <x:c r="H22" s="97" t="str"/>
      <x:c r="I22" s="97" t="str">
        <x:f>IF(A22="","",AVERAGE(E22:H22))</x:f>
      </x:c>
      <x:c r="J22" s="66" t="str"/>
    </x:row>
    <x:row r="23">
      <x:c r="A23" s="64" t="str"/>
      <x:c r="B23" s="65" t="str"/>
      <x:c r="C23" s="65" t="str"/>
      <x:c r="D23" s="65" t="str"/>
      <x:c r="E23" s="97" t="str"/>
      <x:c r="F23" s="97" t="str"/>
      <x:c r="G23" s="97" t="str"/>
      <x:c r="H23" s="97" t="str"/>
      <x:c r="I23" s="97" t="str">
        <x:f>IF(A23="","",AVERAGE(E23:H23))</x:f>
      </x:c>
      <x:c r="J23" s="66" t="str"/>
    </x:row>
    <x:row r="24">
      <x:c r="A24" s="64" t="str"/>
      <x:c r="B24" s="65" t="str"/>
      <x:c r="C24" s="65" t="str"/>
      <x:c r="D24" s="65" t="str"/>
      <x:c r="E24" s="97" t="str"/>
      <x:c r="F24" s="97" t="str"/>
      <x:c r="G24" s="97" t="str"/>
      <x:c r="H24" s="97" t="str"/>
      <x:c r="I24" s="97" t="str">
        <x:f>IF(A24="","",AVERAGE(E24:H24))</x:f>
      </x:c>
      <x:c r="J24" s="66" t="str"/>
    </x:row>
    <x:row r="25">
      <x:c r="A25" s="64" t="str"/>
      <x:c r="B25" s="65" t="str"/>
      <x:c r="C25" s="65" t="str"/>
      <x:c r="D25" s="65" t="str"/>
      <x:c r="E25" s="97" t="str"/>
      <x:c r="F25" s="97" t="str"/>
      <x:c r="G25" s="97" t="str"/>
      <x:c r="H25" s="97" t="str"/>
      <x:c r="I25" s="97" t="str">
        <x:f>IF(A25="","",AVERAGE(E25:H25))</x:f>
      </x:c>
      <x:c r="J25" s="66" t="str"/>
    </x:row>
    <x:row r="26">
      <x:c r="A26" s="64" t="str"/>
      <x:c r="B26" s="65" t="str"/>
      <x:c r="C26" s="65" t="str"/>
      <x:c r="D26" s="65" t="str"/>
      <x:c r="E26" s="97" t="str"/>
      <x:c r="F26" s="97" t="str"/>
      <x:c r="G26" s="97" t="str"/>
      <x:c r="H26" s="97" t="str"/>
      <x:c r="I26" s="97" t="str">
        <x:f>IF(A26="","",AVERAGE(E26:H26))</x:f>
      </x:c>
      <x:c r="J26" s="66" t="str"/>
    </x:row>
    <x:row r="27">
      <x:c r="A27" s="64" t="str"/>
      <x:c r="B27" s="65" t="str"/>
      <x:c r="C27" s="65" t="str"/>
      <x:c r="D27" s="65" t="str"/>
      <x:c r="E27" s="97" t="str"/>
      <x:c r="F27" s="97" t="str"/>
      <x:c r="G27" s="97" t="str"/>
      <x:c r="H27" s="97" t="str"/>
      <x:c r="I27" s="97" t="str">
        <x:f>IF(A27="","",AVERAGE(E27:H27))</x:f>
      </x:c>
      <x:c r="J27" s="66" t="str"/>
    </x:row>
    <x:row r="28">
      <x:c r="A28" s="64" t="str"/>
      <x:c r="B28" s="65" t="str"/>
      <x:c r="C28" s="65" t="str"/>
      <x:c r="D28" s="65" t="str"/>
      <x:c r="E28" s="97" t="str"/>
      <x:c r="F28" s="97" t="str"/>
      <x:c r="G28" s="97" t="str"/>
      <x:c r="H28" s="97" t="str"/>
      <x:c r="I28" s="97" t="str">
        <x:f>IF(A28="","",AVERAGE(E28:H28))</x:f>
      </x:c>
      <x:c r="J28" s="66" t="str"/>
    </x:row>
    <x:row r="29">
      <x:c r="A29" s="64" t="str"/>
      <x:c r="B29" s="65" t="str"/>
      <x:c r="C29" s="65" t="str"/>
      <x:c r="D29" s="65" t="str"/>
      <x:c r="E29" s="97" t="str"/>
      <x:c r="F29" s="97" t="str"/>
      <x:c r="G29" s="97" t="str"/>
      <x:c r="H29" s="97" t="str"/>
      <x:c r="I29" s="97" t="str">
        <x:f>IF(A29="","",AVERAGE(E29:H29))</x:f>
      </x:c>
      <x:c r="J29" s="66" t="str"/>
    </x:row>
    <x:row r="30">
      <x:c r="A30" s="64" t="str"/>
      <x:c r="B30" s="65" t="str"/>
      <x:c r="C30" s="65" t="str"/>
      <x:c r="D30" s="65" t="str"/>
      <x:c r="E30" s="97" t="str"/>
      <x:c r="F30" s="97" t="str"/>
      <x:c r="G30" s="97" t="str"/>
      <x:c r="H30" s="97" t="str"/>
      <x:c r="I30" s="97" t="str">
        <x:f>IF(A30="","",AVERAGE(E30:H30))</x:f>
      </x:c>
      <x:c r="J30" s="66" t="str"/>
    </x:row>
    <x:row r="31">
      <x:c r="A31" s="64" t="str"/>
      <x:c r="B31" s="65" t="str"/>
      <x:c r="C31" s="65" t="str"/>
      <x:c r="D31" s="65" t="str"/>
      <x:c r="E31" s="97" t="str"/>
      <x:c r="F31" s="97" t="str"/>
      <x:c r="G31" s="97" t="str"/>
      <x:c r="H31" s="97" t="str"/>
      <x:c r="I31" s="97" t="str">
        <x:f>IF(A31="","",AVERAGE(E31:H31))</x:f>
      </x:c>
      <x:c r="J31" s="66" t="str"/>
    </x:row>
    <x:row r="32">
      <x:c r="A32" s="64" t="str"/>
      <x:c r="B32" s="65" t="str"/>
      <x:c r="C32" s="65" t="str"/>
      <x:c r="D32" s="65" t="str"/>
      <x:c r="E32" s="97" t="str"/>
      <x:c r="F32" s="97" t="str"/>
      <x:c r="G32" s="97" t="str"/>
      <x:c r="H32" s="97" t="str"/>
      <x:c r="I32" s="97" t="str">
        <x:f>IF(A32="","",AVERAGE(E32:H32))</x:f>
      </x:c>
      <x:c r="J32" s="66" t="str"/>
    </x:row>
    <x:row r="33">
      <x:c r="A33" s="64" t="str"/>
      <x:c r="B33" s="65" t="str"/>
      <x:c r="C33" s="65" t="str"/>
      <x:c r="D33" s="65" t="str"/>
      <x:c r="E33" s="97" t="str"/>
      <x:c r="F33" s="97" t="str"/>
      <x:c r="G33" s="97" t="str"/>
      <x:c r="H33" s="97" t="str"/>
      <x:c r="I33" s="97" t="str">
        <x:f>IF(A33="","",AVERAGE(E33:H33))</x:f>
      </x:c>
      <x:c r="J33" s="66" t="str"/>
    </x:row>
    <x:row r="34">
      <x:c r="A34" s="64" t="str"/>
      <x:c r="B34" s="65" t="str"/>
      <x:c r="C34" s="65" t="str"/>
      <x:c r="D34" s="65" t="str"/>
      <x:c r="E34" s="97" t="str"/>
      <x:c r="F34" s="97" t="str"/>
      <x:c r="G34" s="97" t="str"/>
      <x:c r="H34" s="97" t="str"/>
      <x:c r="I34" s="97" t="str">
        <x:f>IF(A34="","",AVERAGE(E34:H34))</x:f>
      </x:c>
      <x:c r="J34" s="66" t="str"/>
    </x:row>
    <x:row r="35">
      <x:c r="A35" s="64" t="str"/>
      <x:c r="B35" s="65" t="str"/>
      <x:c r="C35" s="65" t="str"/>
      <x:c r="D35" s="65" t="str"/>
      <x:c r="E35" s="97" t="str"/>
      <x:c r="F35" s="97" t="str"/>
      <x:c r="G35" s="97" t="str"/>
      <x:c r="H35" s="97" t="str"/>
      <x:c r="I35" s="97" t="str">
        <x:f>IF(A35="","",AVERAGE(E35:H35))</x:f>
      </x:c>
      <x:c r="J35" s="66" t="str"/>
    </x:row>
    <x:row r="36">
      <x:c r="A36" s="64" t="str"/>
      <x:c r="B36" s="65" t="str"/>
      <x:c r="C36" s="65" t="str"/>
      <x:c r="D36" s="65" t="str"/>
      <x:c r="E36" s="97" t="str"/>
      <x:c r="F36" s="97" t="str"/>
      <x:c r="G36" s="97" t="str"/>
      <x:c r="H36" s="97" t="str"/>
      <x:c r="I36" s="97" t="str">
        <x:f>IF(A36="","",AVERAGE(E36:H36))</x:f>
      </x:c>
      <x:c r="J36" s="66" t="str"/>
    </x:row>
    <x:row r="37">
      <x:c r="A37" s="64" t="str"/>
      <x:c r="B37" s="65" t="str"/>
      <x:c r="C37" s="65" t="str"/>
      <x:c r="D37" s="65" t="str"/>
      <x:c r="E37" s="97" t="str"/>
      <x:c r="F37" s="97" t="str"/>
      <x:c r="G37" s="97" t="str"/>
      <x:c r="H37" s="97" t="str"/>
      <x:c r="I37" s="97" t="str">
        <x:f>IF(A37="","",AVERAGE(E37:H37))</x:f>
      </x:c>
      <x:c r="J37" s="66" t="str"/>
    </x:row>
    <x:row r="38">
      <x:c r="A38" s="64" t="str"/>
      <x:c r="B38" s="65" t="str"/>
      <x:c r="C38" s="65" t="str"/>
      <x:c r="D38" s="65" t="str"/>
      <x:c r="E38" s="97" t="str"/>
      <x:c r="F38" s="97" t="str"/>
      <x:c r="G38" s="97" t="str"/>
      <x:c r="H38" s="97" t="str"/>
      <x:c r="I38" s="97" t="str">
        <x:f>IF(A38="","",AVERAGE(E38:H38))</x:f>
      </x:c>
      <x:c r="J38" s="66" t="str"/>
    </x:row>
    <x:row r="39">
      <x:c r="A39" s="64" t="str"/>
      <x:c r="B39" s="65" t="str"/>
      <x:c r="C39" s="65" t="str"/>
      <x:c r="D39" s="65" t="str"/>
      <x:c r="E39" s="97" t="str"/>
      <x:c r="F39" s="97" t="str"/>
      <x:c r="G39" s="97" t="str"/>
      <x:c r="H39" s="97" t="str"/>
      <x:c r="I39" s="97" t="str">
        <x:f>IF(A39="","",AVERAGE(E39:H39))</x:f>
      </x:c>
      <x:c r="J39" s="66" t="str"/>
    </x:row>
    <x:row r="40">
      <x:c r="A40" s="64" t="str"/>
      <x:c r="B40" s="65" t="str"/>
      <x:c r="C40" s="65" t="str"/>
      <x:c r="D40" s="65" t="str"/>
      <x:c r="E40" s="97" t="str"/>
      <x:c r="F40" s="97" t="str"/>
      <x:c r="G40" s="97" t="str"/>
      <x:c r="H40" s="97" t="str"/>
      <x:c r="I40" s="97" t="str">
        <x:f>IF(A40="","",AVERAGE(E40:H40))</x:f>
      </x:c>
      <x:c r="J40" s="66" t="str"/>
    </x:row>
    <x:row r="41">
      <x:c r="A41" s="64" t="str"/>
      <x:c r="B41" s="65" t="str"/>
      <x:c r="C41" s="65" t="str"/>
      <x:c r="D41" s="65" t="str"/>
      <x:c r="E41" s="97" t="str"/>
      <x:c r="F41" s="97" t="str"/>
      <x:c r="G41" s="97" t="str"/>
      <x:c r="H41" s="97" t="str"/>
      <x:c r="I41" s="97" t="str">
        <x:f>IF(A41="","",AVERAGE(E41:H41))</x:f>
      </x:c>
      <x:c r="J41" s="66" t="str"/>
    </x:row>
    <x:row r="42">
      <x:c r="A42" s="64" t="str"/>
      <x:c r="B42" s="65" t="str"/>
      <x:c r="C42" s="65" t="str"/>
      <x:c r="D42" s="65" t="str"/>
      <x:c r="E42" s="97" t="str"/>
      <x:c r="F42" s="97" t="str"/>
      <x:c r="G42" s="97" t="str"/>
      <x:c r="H42" s="97" t="str"/>
      <x:c r="I42" s="97" t="str">
        <x:f>IF(A42="","",AVERAGE(E42:H42))</x:f>
      </x:c>
      <x:c r="J42" s="66" t="str"/>
    </x:row>
    <x:row r="43">
      <x:c r="A43" s="64" t="str"/>
      <x:c r="B43" s="65" t="str"/>
      <x:c r="C43" s="65" t="str"/>
      <x:c r="D43" s="65" t="str"/>
      <x:c r="E43" s="97" t="str"/>
      <x:c r="F43" s="97" t="str"/>
      <x:c r="G43" s="97" t="str"/>
      <x:c r="H43" s="97" t="str"/>
      <x:c r="I43" s="97" t="str">
        <x:f>IF(A43="","",AVERAGE(E43:H43))</x:f>
      </x:c>
      <x:c r="J43" s="66" t="str"/>
    </x:row>
    <x:row r="44">
      <x:c r="A44" s="64" t="str"/>
      <x:c r="B44" s="65" t="str"/>
      <x:c r="C44" s="65" t="str"/>
      <x:c r="D44" s="65" t="str"/>
      <x:c r="E44" s="97" t="str"/>
      <x:c r="F44" s="97" t="str"/>
      <x:c r="G44" s="97" t="str"/>
      <x:c r="H44" s="97" t="str"/>
      <x:c r="I44" s="97" t="str">
        <x:f>IF(A44="","",AVERAGE(E44:H44))</x:f>
      </x:c>
      <x:c r="J44" s="66" t="str"/>
    </x:row>
    <x:row r="45">
      <x:c r="A45" s="64" t="str"/>
      <x:c r="B45" s="65" t="str"/>
      <x:c r="C45" s="65" t="str"/>
      <x:c r="D45" s="65" t="str"/>
      <x:c r="E45" s="97" t="str"/>
      <x:c r="F45" s="97" t="str"/>
      <x:c r="G45" s="97" t="str"/>
      <x:c r="H45" s="97" t="str"/>
      <x:c r="I45" s="97" t="str">
        <x:f>IF(A45="","",AVERAGE(E45:H45))</x:f>
      </x:c>
      <x:c r="J45" s="66" t="str"/>
    </x:row>
    <x:row r="46">
      <x:c r="A46" s="64" t="str"/>
      <x:c r="B46" s="65" t="str"/>
      <x:c r="C46" s="65" t="str"/>
      <x:c r="D46" s="65" t="str"/>
      <x:c r="E46" s="97" t="str"/>
      <x:c r="F46" s="97" t="str"/>
      <x:c r="G46" s="97" t="str"/>
      <x:c r="H46" s="97" t="str"/>
      <x:c r="I46" s="97" t="str">
        <x:f>IF(A46="","",AVERAGE(E46:H46))</x:f>
      </x:c>
      <x:c r="J46" s="66" t="str"/>
    </x:row>
    <x:row r="47">
      <x:c r="A47" s="64" t="str"/>
      <x:c r="B47" s="65" t="str"/>
      <x:c r="C47" s="65" t="str"/>
      <x:c r="D47" s="65" t="str"/>
      <x:c r="E47" s="97" t="str"/>
      <x:c r="F47" s="97" t="str"/>
      <x:c r="G47" s="97" t="str"/>
      <x:c r="H47" s="97" t="str"/>
      <x:c r="I47" s="97" t="str">
        <x:f>IF(A47="","",AVERAGE(E47:H47))</x:f>
      </x:c>
      <x:c r="J47" s="66" t="str"/>
    </x:row>
    <x:row r="48">
      <x:c r="A48" s="64" t="str"/>
      <x:c r="B48" s="65" t="str"/>
      <x:c r="C48" s="65" t="str"/>
      <x:c r="D48" s="65" t="str"/>
      <x:c r="E48" s="97" t="str"/>
      <x:c r="F48" s="97" t="str"/>
      <x:c r="G48" s="97" t="str"/>
      <x:c r="H48" s="97" t="str"/>
      <x:c r="I48" s="97" t="str">
        <x:f>IF(A48="","",AVERAGE(E48:H48))</x:f>
      </x:c>
      <x:c r="J48" s="66" t="str"/>
    </x:row>
    <x:row r="49">
      <x:c r="A49" s="64" t="str"/>
      <x:c r="B49" s="65" t="str"/>
      <x:c r="C49" s="65" t="str"/>
      <x:c r="D49" s="65" t="str"/>
      <x:c r="E49" s="97" t="str"/>
      <x:c r="F49" s="97" t="str"/>
      <x:c r="G49" s="97" t="str"/>
      <x:c r="H49" s="97" t="str"/>
      <x:c r="I49" s="97" t="str">
        <x:f>IF(A49="","",AVERAGE(E49:H49))</x:f>
      </x:c>
      <x:c r="J49" s="66" t="str"/>
    </x:row>
    <x:row r="50">
      <x:c r="A50" s="64" t="str"/>
      <x:c r="B50" s="65" t="str"/>
      <x:c r="C50" s="65" t="str"/>
      <x:c r="D50" s="65" t="str"/>
      <x:c r="E50" s="97" t="str"/>
      <x:c r="F50" s="97" t="str"/>
      <x:c r="G50" s="97" t="str"/>
      <x:c r="H50" s="97" t="str"/>
      <x:c r="I50" s="97" t="str">
        <x:f>IF(A50="","",AVERAGE(E50:H50))</x:f>
      </x:c>
      <x:c r="J50" s="66" t="str"/>
    </x:row>
    <x:row r="51">
      <x:c r="A51" s="64" t="str"/>
      <x:c r="B51" s="65" t="str"/>
      <x:c r="C51" s="65" t="str"/>
      <x:c r="D51" s="65" t="str"/>
      <x:c r="E51" s="97" t="str"/>
      <x:c r="F51" s="97" t="str"/>
      <x:c r="G51" s="97" t="str"/>
      <x:c r="H51" s="97" t="str"/>
      <x:c r="I51" s="97" t="str">
        <x:f>IF(A51="","",AVERAGE(E51:H51))</x:f>
      </x:c>
      <x:c r="J51" s="66" t="str"/>
    </x:row>
    <x:row r="52">
      <x:c r="A52" s="64" t="str"/>
      <x:c r="B52" s="65" t="str"/>
      <x:c r="C52" s="65" t="str"/>
      <x:c r="D52" s="65" t="str"/>
      <x:c r="E52" s="97" t="str"/>
      <x:c r="F52" s="97" t="str"/>
      <x:c r="G52" s="97" t="str"/>
      <x:c r="H52" s="97" t="str"/>
      <x:c r="I52" s="97" t="str">
        <x:f>IF(A52="","",AVERAGE(E52:H52))</x:f>
      </x:c>
      <x:c r="J52" s="66" t="str"/>
    </x:row>
    <x:row r="53">
      <x:c r="A53" s="64" t="str"/>
      <x:c r="B53" s="65" t="str"/>
      <x:c r="C53" s="65" t="str"/>
      <x:c r="D53" s="65" t="str"/>
      <x:c r="E53" s="97" t="str"/>
      <x:c r="F53" s="97" t="str"/>
      <x:c r="G53" s="97" t="str"/>
      <x:c r="H53" s="97" t="str"/>
      <x:c r="I53" s="97" t="str">
        <x:f>IF(A53="","",AVERAGE(E53:H53))</x:f>
      </x:c>
      <x:c r="J53" s="66" t="str"/>
    </x:row>
    <x:row r="54">
      <x:c r="A54" s="64" t="str"/>
      <x:c r="B54" s="65" t="str"/>
      <x:c r="C54" s="65" t="str"/>
      <x:c r="D54" s="65" t="str"/>
      <x:c r="E54" s="97" t="str"/>
      <x:c r="F54" s="97" t="str"/>
      <x:c r="G54" s="97" t="str"/>
      <x:c r="H54" s="97" t="str"/>
      <x:c r="I54" s="97" t="str">
        <x:f>IF(A54="","",AVERAGE(E54:H54))</x:f>
      </x:c>
      <x:c r="J54" s="66" t="str"/>
    </x:row>
    <x:row r="55">
      <x:c r="A55" s="64" t="str"/>
      <x:c r="B55" s="65" t="str"/>
      <x:c r="C55" s="65" t="str"/>
      <x:c r="D55" s="65" t="str"/>
      <x:c r="E55" s="97" t="str"/>
      <x:c r="F55" s="97" t="str"/>
      <x:c r="G55" s="97" t="str"/>
      <x:c r="H55" s="97" t="str"/>
      <x:c r="I55" s="97" t="str">
        <x:f>IF(A55="","",AVERAGE(E55:H55))</x:f>
      </x:c>
      <x:c r="J55" s="66" t="str"/>
    </x:row>
    <x:row r="56">
      <x:c r="A56" s="64" t="str"/>
      <x:c r="B56" s="65" t="str"/>
      <x:c r="C56" s="65" t="str"/>
      <x:c r="D56" s="65" t="str"/>
      <x:c r="E56" s="97" t="str"/>
      <x:c r="F56" s="97" t="str"/>
      <x:c r="G56" s="97" t="str"/>
      <x:c r="H56" s="97" t="str"/>
      <x:c r="I56" s="97" t="str">
        <x:f>IF(A56="","",AVERAGE(E56:H56))</x:f>
      </x:c>
      <x:c r="J56" s="66" t="str"/>
    </x:row>
    <x:row r="57">
      <x:c r="A57" s="64" t="str"/>
      <x:c r="B57" s="65" t="str"/>
      <x:c r="C57" s="65" t="str"/>
      <x:c r="D57" s="65" t="str"/>
      <x:c r="E57" s="97" t="str"/>
      <x:c r="F57" s="97" t="str"/>
      <x:c r="G57" s="97" t="str"/>
      <x:c r="H57" s="97" t="str"/>
      <x:c r="I57" s="97" t="str">
        <x:f>IF(A57="","",AVERAGE(E57:H57))</x:f>
      </x:c>
      <x:c r="J57" s="66" t="str"/>
    </x:row>
    <x:row r="58">
      <x:c r="A58" s="64" t="str"/>
      <x:c r="B58" s="65" t="str"/>
      <x:c r="C58" s="65" t="str"/>
      <x:c r="D58" s="65" t="str"/>
      <x:c r="E58" s="97" t="str"/>
      <x:c r="F58" s="97" t="str"/>
      <x:c r="G58" s="97" t="str"/>
      <x:c r="H58" s="97" t="str"/>
      <x:c r="I58" s="97" t="str">
        <x:f>IF(A58="","",AVERAGE(E58:H58))</x:f>
      </x:c>
      <x:c r="J58" s="66" t="str"/>
    </x:row>
    <x:row r="59">
      <x:c r="A59" s="64" t="str"/>
      <x:c r="B59" s="65" t="str"/>
      <x:c r="C59" s="65" t="str"/>
      <x:c r="D59" s="65" t="str"/>
      <x:c r="E59" s="97" t="str"/>
      <x:c r="F59" s="97" t="str"/>
      <x:c r="G59" s="97" t="str"/>
      <x:c r="H59" s="97" t="str"/>
      <x:c r="I59" s="97" t="str">
        <x:f>IF(A59="","",AVERAGE(E59:H59))</x:f>
      </x:c>
      <x:c r="J59" s="66" t="str"/>
    </x:row>
    <x:row r="60">
      <x:c r="A60" s="64" t="str"/>
      <x:c r="B60" s="65" t="str"/>
      <x:c r="C60" s="65" t="str"/>
      <x:c r="D60" s="65" t="str"/>
      <x:c r="E60" s="97" t="str"/>
      <x:c r="F60" s="97" t="str"/>
      <x:c r="G60" s="97" t="str"/>
      <x:c r="H60" s="97" t="str"/>
      <x:c r="I60" s="97" t="str">
        <x:f>IF(A60="","",AVERAGE(E60:H60))</x:f>
      </x:c>
      <x:c r="J60" s="66" t="str"/>
    </x:row>
    <x:row r="61">
      <x:c r="A61" s="64" t="str"/>
      <x:c r="B61" s="65" t="str"/>
      <x:c r="C61" s="65" t="str"/>
      <x:c r="D61" s="65" t="str"/>
      <x:c r="E61" s="97" t="str"/>
      <x:c r="F61" s="97" t="str"/>
      <x:c r="G61" s="97" t="str"/>
      <x:c r="H61" s="97" t="str"/>
      <x:c r="I61" s="97" t="str">
        <x:f>IF(A61="","",AVERAGE(E61:H61))</x:f>
      </x:c>
      <x:c r="J61" s="66" t="str"/>
    </x:row>
    <x:row r="62">
      <x:c r="A62" s="64" t="str"/>
      <x:c r="B62" s="65" t="str"/>
      <x:c r="C62" s="65" t="str"/>
      <x:c r="D62" s="65" t="str"/>
      <x:c r="E62" s="97" t="str"/>
      <x:c r="F62" s="97" t="str"/>
      <x:c r="G62" s="97" t="str"/>
      <x:c r="H62" s="97" t="str"/>
      <x:c r="I62" s="97" t="str">
        <x:f>IF(A62="","",AVERAGE(E62:H62))</x:f>
      </x:c>
      <x:c r="J62" s="66" t="str"/>
    </x:row>
    <x:row r="63">
      <x:c r="A63" s="64" t="str"/>
      <x:c r="B63" s="65" t="str"/>
      <x:c r="C63" s="65" t="str"/>
      <x:c r="D63" s="65" t="str"/>
      <x:c r="E63" s="97" t="str"/>
      <x:c r="F63" s="97" t="str"/>
      <x:c r="G63" s="97" t="str"/>
      <x:c r="H63" s="97" t="str"/>
      <x:c r="I63" s="97" t="str">
        <x:f>IF(A63="","",AVERAGE(E63:H63))</x:f>
      </x:c>
      <x:c r="J63" s="66" t="str"/>
    </x:row>
    <x:row r="64">
      <x:c r="A64" s="64" t="str"/>
      <x:c r="B64" s="65" t="str"/>
      <x:c r="C64" s="65" t="str"/>
      <x:c r="D64" s="65" t="str"/>
      <x:c r="E64" s="97" t="str"/>
      <x:c r="F64" s="97" t="str"/>
      <x:c r="G64" s="97" t="str"/>
      <x:c r="H64" s="97" t="str"/>
      <x:c r="I64" s="97" t="str">
        <x:f>IF(A64="","",AVERAGE(E64:H64))</x:f>
      </x:c>
      <x:c r="J64" s="66" t="str"/>
    </x:row>
    <x:row r="65">
      <x:c r="A65" s="64" t="str"/>
      <x:c r="B65" s="65" t="str"/>
      <x:c r="C65" s="65" t="str"/>
      <x:c r="D65" s="65" t="str"/>
      <x:c r="E65" s="97" t="str"/>
      <x:c r="F65" s="97" t="str"/>
      <x:c r="G65" s="97" t="str"/>
      <x:c r="H65" s="97" t="str"/>
      <x:c r="I65" s="97" t="str">
        <x:f>IF(A65="","",AVERAGE(E65:H65))</x:f>
      </x:c>
      <x:c r="J65" s="66" t="str"/>
    </x:row>
    <x:row r="66">
      <x:c r="A66" s="64" t="str"/>
      <x:c r="B66" s="65" t="str"/>
      <x:c r="C66" s="65" t="str"/>
      <x:c r="D66" s="65" t="str"/>
      <x:c r="E66" s="97" t="str"/>
      <x:c r="F66" s="97" t="str"/>
      <x:c r="G66" s="97" t="str"/>
      <x:c r="H66" s="97" t="str"/>
      <x:c r="I66" s="97" t="str">
        <x:f>IF(A66="","",AVERAGE(E66:H66))</x:f>
      </x:c>
      <x:c r="J66" s="66" t="str"/>
    </x:row>
    <x:row r="67">
      <x:c r="A67" s="64" t="str"/>
      <x:c r="B67" s="65" t="str"/>
      <x:c r="C67" s="65" t="str"/>
      <x:c r="D67" s="65" t="str"/>
      <x:c r="E67" s="97" t="str"/>
      <x:c r="F67" s="97" t="str"/>
      <x:c r="G67" s="97" t="str"/>
      <x:c r="H67" s="97" t="str"/>
      <x:c r="I67" s="97" t="str">
        <x:f>IF(A67="","",AVERAGE(E67:H67))</x:f>
      </x:c>
      <x:c r="J67" s="66" t="str"/>
    </x:row>
    <x:row r="68">
      <x:c r="A68" s="64" t="str"/>
      <x:c r="B68" s="65" t="str"/>
      <x:c r="C68" s="65" t="str"/>
      <x:c r="D68" s="65" t="str"/>
      <x:c r="E68" s="97" t="str"/>
      <x:c r="F68" s="97" t="str"/>
      <x:c r="G68" s="97" t="str"/>
      <x:c r="H68" s="97" t="str"/>
      <x:c r="I68" s="97" t="str">
        <x:f>IF(A68="","",AVERAGE(E68:H68))</x:f>
      </x:c>
      <x:c r="J68" s="66" t="str"/>
    </x:row>
    <x:row r="69">
      <x:c r="A69" s="64" t="str"/>
      <x:c r="B69" s="65" t="str"/>
      <x:c r="C69" s="65" t="str"/>
      <x:c r="D69" s="65" t="str"/>
      <x:c r="E69" s="97" t="str"/>
      <x:c r="F69" s="97" t="str"/>
      <x:c r="G69" s="97" t="str"/>
      <x:c r="H69" s="97" t="str"/>
      <x:c r="I69" s="97" t="str">
        <x:f>IF(A69="","",AVERAGE(E69:H69))</x:f>
      </x:c>
      <x:c r="J69" s="66" t="str"/>
    </x:row>
    <x:row r="70">
      <x:c r="A70" s="64" t="str"/>
      <x:c r="B70" s="65" t="str"/>
      <x:c r="C70" s="65" t="str"/>
      <x:c r="D70" s="65" t="str"/>
      <x:c r="E70" s="97" t="str"/>
      <x:c r="F70" s="97" t="str"/>
      <x:c r="G70" s="97" t="str"/>
      <x:c r="H70" s="97" t="str"/>
      <x:c r="I70" s="97" t="str">
        <x:f>IF(A70="","",AVERAGE(E70:H70))</x:f>
      </x:c>
      <x:c r="J70" s="66" t="str"/>
    </x:row>
    <x:row r="71">
      <x:c r="A71" s="64" t="str"/>
      <x:c r="B71" s="65" t="str"/>
      <x:c r="C71" s="65" t="str"/>
      <x:c r="D71" s="65" t="str"/>
      <x:c r="E71" s="97" t="str"/>
      <x:c r="F71" s="97" t="str"/>
      <x:c r="G71" s="97" t="str"/>
      <x:c r="H71" s="97" t="str"/>
      <x:c r="I71" s="97" t="str">
        <x:f>IF(A71="","",AVERAGE(E71:H71))</x:f>
      </x:c>
      <x:c r="J71" s="66" t="str"/>
    </x:row>
    <x:row r="72">
      <x:c r="A72" s="64" t="str"/>
      <x:c r="B72" s="65" t="str"/>
      <x:c r="C72" s="65" t="str"/>
      <x:c r="D72" s="65" t="str"/>
      <x:c r="E72" s="97" t="str"/>
      <x:c r="F72" s="97" t="str"/>
      <x:c r="G72" s="97" t="str"/>
      <x:c r="H72" s="97" t="str"/>
      <x:c r="I72" s="97" t="str">
        <x:f>IF(A72="","",AVERAGE(E72:H72))</x:f>
      </x:c>
      <x:c r="J72" s="66" t="str"/>
    </x:row>
    <x:row r="73">
      <x:c r="A73" s="64" t="str"/>
      <x:c r="B73" s="65" t="str"/>
      <x:c r="C73" s="65" t="str"/>
      <x:c r="D73" s="65" t="str"/>
      <x:c r="E73" s="97" t="str"/>
      <x:c r="F73" s="97" t="str"/>
      <x:c r="G73" s="97" t="str"/>
      <x:c r="H73" s="97" t="str"/>
      <x:c r="I73" s="97" t="str">
        <x:f>IF(A73="","",AVERAGE(E73:H73))</x:f>
      </x:c>
      <x:c r="J73" s="66" t="str"/>
    </x:row>
    <x:row r="74">
      <x:c r="A74" s="64" t="str"/>
      <x:c r="B74" s="65" t="str"/>
      <x:c r="C74" s="65" t="str"/>
      <x:c r="D74" s="65" t="str"/>
      <x:c r="E74" s="97" t="str"/>
      <x:c r="F74" s="97" t="str"/>
      <x:c r="G74" s="97" t="str"/>
      <x:c r="H74" s="97" t="str"/>
      <x:c r="I74" s="97" t="str">
        <x:f>IF(A74="","",AVERAGE(E74:H74))</x:f>
      </x:c>
      <x:c r="J74" s="66" t="str"/>
    </x:row>
    <x:row r="75">
      <x:c r="A75" s="64" t="str"/>
      <x:c r="B75" s="65" t="str"/>
      <x:c r="C75" s="65" t="str"/>
      <x:c r="D75" s="65" t="str"/>
      <x:c r="E75" s="97" t="str"/>
      <x:c r="F75" s="97" t="str"/>
      <x:c r="G75" s="97" t="str"/>
      <x:c r="H75" s="97" t="str"/>
      <x:c r="I75" s="97" t="str">
        <x:f>IF(A75="","",AVERAGE(E75:H75))</x:f>
      </x:c>
      <x:c r="J75" s="66" t="str"/>
    </x:row>
    <x:row r="76">
      <x:c r="A76" s="64" t="str"/>
      <x:c r="B76" s="65" t="str"/>
      <x:c r="C76" s="65" t="str"/>
      <x:c r="D76" s="65" t="str"/>
      <x:c r="E76" s="97" t="str"/>
      <x:c r="F76" s="97" t="str"/>
      <x:c r="G76" s="97" t="str"/>
      <x:c r="H76" s="97" t="str"/>
      <x:c r="I76" s="97" t="str">
        <x:f>IF(A76="","",AVERAGE(E76:H76))</x:f>
      </x:c>
      <x:c r="J76" s="66" t="str"/>
    </x:row>
    <x:row r="77">
      <x:c r="A77" s="64" t="str"/>
      <x:c r="B77" s="65" t="str"/>
      <x:c r="C77" s="65" t="str"/>
      <x:c r="D77" s="65" t="str"/>
      <x:c r="E77" s="97" t="str"/>
      <x:c r="F77" s="97" t="str"/>
      <x:c r="G77" s="97" t="str"/>
      <x:c r="H77" s="97" t="str"/>
      <x:c r="I77" s="97" t="str">
        <x:f>IF(A77="","",AVERAGE(E77:H77))</x:f>
      </x:c>
      <x:c r="J77" s="66" t="str"/>
    </x:row>
    <x:row r="78">
      <x:c r="A78" s="64" t="str"/>
      <x:c r="B78" s="65" t="str"/>
      <x:c r="C78" s="65" t="str"/>
      <x:c r="D78" s="65" t="str"/>
      <x:c r="E78" s="97" t="str"/>
      <x:c r="F78" s="97" t="str"/>
      <x:c r="G78" s="97" t="str"/>
      <x:c r="H78" s="97" t="str"/>
      <x:c r="I78" s="97" t="str">
        <x:f>IF(A78="","",AVERAGE(E78:H78))</x:f>
      </x:c>
      <x:c r="J78" s="66" t="str"/>
    </x:row>
    <x:row r="79">
      <x:c r="A79" s="64" t="str"/>
      <x:c r="B79" s="65" t="str"/>
      <x:c r="C79" s="65" t="str"/>
      <x:c r="D79" s="65" t="str"/>
      <x:c r="E79" s="97" t="str"/>
      <x:c r="F79" s="97" t="str"/>
      <x:c r="G79" s="97" t="str"/>
      <x:c r="H79" s="97" t="str"/>
      <x:c r="I79" s="97" t="str">
        <x:f>IF(A79="","",AVERAGE(E79:H79))</x:f>
      </x:c>
      <x:c r="J79" s="66" t="str"/>
    </x:row>
    <x:row r="80">
      <x:c r="A80" s="64" t="str"/>
      <x:c r="B80" s="65" t="str"/>
      <x:c r="C80" s="65" t="str"/>
      <x:c r="D80" s="65" t="str"/>
      <x:c r="E80" s="97" t="str"/>
      <x:c r="F80" s="97" t="str"/>
      <x:c r="G80" s="97" t="str"/>
      <x:c r="H80" s="97" t="str"/>
      <x:c r="I80" s="97" t="str">
        <x:f>IF(A80="","",AVERAGE(E80:H80))</x:f>
      </x:c>
      <x:c r="J80" s="66" t="str"/>
    </x:row>
    <x:row r="81">
      <x:c r="A81" s="64" t="str"/>
      <x:c r="B81" s="65" t="str"/>
      <x:c r="C81" s="65" t="str"/>
      <x:c r="D81" s="65" t="str"/>
      <x:c r="E81" s="97" t="str"/>
      <x:c r="F81" s="97" t="str"/>
      <x:c r="G81" s="97" t="str"/>
      <x:c r="H81" s="97" t="str"/>
      <x:c r="I81" s="97" t="str">
        <x:f>IF(A81="","",AVERAGE(E81:H81))</x:f>
      </x:c>
      <x:c r="J81" s="66" t="str"/>
    </x:row>
    <x:row r="82">
      <x:c r="A82" s="64" t="str"/>
      <x:c r="B82" s="65" t="str"/>
      <x:c r="C82" s="65" t="str"/>
      <x:c r="D82" s="65" t="str"/>
      <x:c r="E82" s="97" t="str"/>
      <x:c r="F82" s="97" t="str"/>
      <x:c r="G82" s="97" t="str"/>
      <x:c r="H82" s="97" t="str"/>
      <x:c r="I82" s="97" t="str">
        <x:f>IF(A82="","",AVERAGE(E82:H82))</x:f>
      </x:c>
      <x:c r="J82" s="66" t="str"/>
    </x:row>
    <x:row r="83">
      <x:c r="A83" s="64" t="str"/>
      <x:c r="B83" s="65" t="str"/>
      <x:c r="C83" s="65" t="str"/>
      <x:c r="D83" s="65" t="str"/>
      <x:c r="E83" s="97" t="str"/>
      <x:c r="F83" s="97" t="str"/>
      <x:c r="G83" s="97" t="str"/>
      <x:c r="H83" s="97" t="str"/>
      <x:c r="I83" s="97" t="str">
        <x:f>IF(A83="","",AVERAGE(E83:H83))</x:f>
      </x:c>
      <x:c r="J83" s="66" t="str"/>
    </x:row>
    <x:row r="84">
      <x:c r="A84" s="64" t="str"/>
      <x:c r="B84" s="65" t="str"/>
      <x:c r="C84" s="65" t="str"/>
      <x:c r="D84" s="65" t="str"/>
      <x:c r="E84" s="97" t="str"/>
      <x:c r="F84" s="97" t="str"/>
      <x:c r="G84" s="97" t="str"/>
      <x:c r="H84" s="97" t="str"/>
      <x:c r="I84" s="97" t="str">
        <x:f>IF(A84="","",AVERAGE(E84:H84))</x:f>
      </x:c>
      <x:c r="J84" s="66" t="str"/>
    </x:row>
    <x:row r="85">
      <x:c r="A85" s="64" t="str"/>
      <x:c r="B85" s="65" t="str"/>
      <x:c r="C85" s="65" t="str"/>
      <x:c r="D85" s="65" t="str"/>
      <x:c r="E85" s="97" t="str"/>
      <x:c r="F85" s="97" t="str"/>
      <x:c r="G85" s="97" t="str"/>
      <x:c r="H85" s="97" t="str"/>
      <x:c r="I85" s="97" t="str">
        <x:f>IF(A85="","",AVERAGE(E85:H85))</x:f>
      </x:c>
      <x:c r="J85" s="66" t="str"/>
    </x:row>
    <x:row r="86">
      <x:c r="A86" s="64" t="str"/>
      <x:c r="B86" s="65" t="str"/>
      <x:c r="C86" s="65" t="str"/>
      <x:c r="D86" s="65" t="str"/>
      <x:c r="E86" s="97" t="str"/>
      <x:c r="F86" s="97" t="str"/>
      <x:c r="G86" s="97" t="str"/>
      <x:c r="H86" s="97" t="str"/>
      <x:c r="I86" s="97" t="str">
        <x:f>IF(A86="","",AVERAGE(E86:H86))</x:f>
      </x:c>
      <x:c r="J86" s="66" t="str"/>
    </x:row>
    <x:row r="87">
      <x:c r="A87" s="64" t="str"/>
      <x:c r="B87" s="65" t="str"/>
      <x:c r="C87" s="65" t="str"/>
      <x:c r="D87" s="65" t="str"/>
      <x:c r="E87" s="97" t="str"/>
      <x:c r="F87" s="97" t="str"/>
      <x:c r="G87" s="97" t="str"/>
      <x:c r="H87" s="97" t="str"/>
      <x:c r="I87" s="97" t="str">
        <x:f>IF(A87="","",AVERAGE(E87:H87))</x:f>
      </x:c>
      <x:c r="J87" s="66" t="str"/>
    </x:row>
    <x:row r="88">
      <x:c r="A88" s="64" t="str"/>
      <x:c r="B88" s="65" t="str"/>
      <x:c r="C88" s="65" t="str"/>
      <x:c r="D88" s="65" t="str"/>
      <x:c r="E88" s="97" t="str"/>
      <x:c r="F88" s="97" t="str"/>
      <x:c r="G88" s="97" t="str"/>
      <x:c r="H88" s="97" t="str"/>
      <x:c r="I88" s="97" t="str">
        <x:f>IF(A88="","",AVERAGE(E88:H88))</x:f>
      </x:c>
      <x:c r="J88" s="66" t="str"/>
    </x:row>
    <x:row r="89">
      <x:c r="A89" s="64" t="str"/>
      <x:c r="B89" s="65" t="str"/>
      <x:c r="C89" s="65" t="str"/>
      <x:c r="D89" s="65" t="str"/>
      <x:c r="E89" s="97" t="str"/>
      <x:c r="F89" s="97" t="str"/>
      <x:c r="G89" s="97" t="str"/>
      <x:c r="H89" s="97" t="str"/>
      <x:c r="I89" s="97" t="str">
        <x:f>IF(A89="","",AVERAGE(E89:H89))</x:f>
      </x:c>
      <x:c r="J89" s="66" t="str"/>
    </x:row>
    <x:row r="90">
      <x:c r="A90" s="64" t="str"/>
      <x:c r="B90" s="65" t="str"/>
      <x:c r="C90" s="65" t="str"/>
      <x:c r="D90" s="65" t="str"/>
      <x:c r="E90" s="97" t="str"/>
      <x:c r="F90" s="97" t="str"/>
      <x:c r="G90" s="97" t="str"/>
      <x:c r="H90" s="97" t="str"/>
      <x:c r="I90" s="97" t="str">
        <x:f>IF(A90="","",AVERAGE(E90:H90))</x:f>
      </x:c>
      <x:c r="J90" s="66" t="str"/>
    </x:row>
    <x:row r="91">
      <x:c r="A91" s="64" t="str"/>
      <x:c r="B91" s="65" t="str"/>
      <x:c r="C91" s="65" t="str"/>
      <x:c r="D91" s="65" t="str"/>
      <x:c r="E91" s="97" t="str"/>
      <x:c r="F91" s="97" t="str"/>
      <x:c r="G91" s="97" t="str"/>
      <x:c r="H91" s="97" t="str"/>
      <x:c r="I91" s="97" t="str">
        <x:f>IF(A91="","",AVERAGE(E91:H91))</x:f>
      </x:c>
      <x:c r="J91" s="66" t="str"/>
    </x:row>
    <x:row r="92">
      <x:c r="A92" s="64" t="str"/>
      <x:c r="B92" s="65" t="str"/>
      <x:c r="C92" s="65" t="str"/>
      <x:c r="D92" s="65" t="str"/>
      <x:c r="E92" s="97" t="str"/>
      <x:c r="F92" s="97" t="str"/>
      <x:c r="G92" s="97" t="str"/>
      <x:c r="H92" s="97" t="str"/>
      <x:c r="I92" s="97" t="str">
        <x:f>IF(A92="","",AVERAGE(E92:H92))</x:f>
      </x:c>
      <x:c r="J92" s="66" t="str"/>
    </x:row>
    <x:row r="93">
      <x:c r="A93" s="64" t="str"/>
      <x:c r="B93" s="65" t="str"/>
      <x:c r="C93" s="65" t="str"/>
      <x:c r="D93" s="65" t="str"/>
      <x:c r="E93" s="97" t="str"/>
      <x:c r="F93" s="97" t="str"/>
      <x:c r="G93" s="97" t="str"/>
      <x:c r="H93" s="97" t="str"/>
      <x:c r="I93" s="97" t="str">
        <x:f>IF(A93="","",AVERAGE(E93:H93))</x:f>
      </x:c>
      <x:c r="J93" s="66" t="str"/>
    </x:row>
    <x:row r="94">
      <x:c r="A94" s="64" t="str"/>
      <x:c r="B94" s="65" t="str"/>
      <x:c r="C94" s="65" t="str"/>
      <x:c r="D94" s="65" t="str"/>
      <x:c r="E94" s="97" t="str"/>
      <x:c r="F94" s="97" t="str"/>
      <x:c r="G94" s="97" t="str"/>
      <x:c r="H94" s="97" t="str"/>
      <x:c r="I94" s="97" t="str">
        <x:f>IF(A94="","",AVERAGE(E94:H94))</x:f>
      </x:c>
      <x:c r="J94" s="66" t="str"/>
    </x:row>
    <x:row r="95">
      <x:c r="A95" s="64" t="str"/>
      <x:c r="B95" s="65" t="str"/>
      <x:c r="C95" s="65" t="str"/>
      <x:c r="D95" s="65" t="str"/>
      <x:c r="E95" s="97" t="str"/>
      <x:c r="F95" s="97" t="str"/>
      <x:c r="G95" s="97" t="str"/>
      <x:c r="H95" s="97" t="str"/>
      <x:c r="I95" s="97" t="str">
        <x:f>IF(A95="","",AVERAGE(E95:H95))</x:f>
      </x:c>
      <x:c r="J95" s="66" t="str"/>
    </x:row>
    <x:row r="96">
      <x:c r="A96" s="64" t="str"/>
      <x:c r="B96" s="65" t="str"/>
      <x:c r="C96" s="65" t="str"/>
      <x:c r="D96" s="65" t="str"/>
      <x:c r="E96" s="97" t="str"/>
      <x:c r="F96" s="97" t="str"/>
      <x:c r="G96" s="97" t="str"/>
      <x:c r="H96" s="97" t="str"/>
      <x:c r="I96" s="97" t="str">
        <x:f>IF(A96="","",AVERAGE(E96:H96))</x:f>
      </x:c>
      <x:c r="J96" s="66" t="str"/>
    </x:row>
    <x:row r="97">
      <x:c r="A97" s="64" t="str"/>
      <x:c r="B97" s="65" t="str"/>
      <x:c r="C97" s="65" t="str"/>
      <x:c r="D97" s="65" t="str"/>
      <x:c r="E97" s="97" t="str"/>
      <x:c r="F97" s="97" t="str"/>
      <x:c r="G97" s="97" t="str"/>
      <x:c r="H97" s="97" t="str"/>
      <x:c r="I97" s="97" t="str">
        <x:f>IF(A97="","",AVERAGE(E97:H97))</x:f>
      </x:c>
      <x:c r="J97" s="66" t="str"/>
    </x:row>
    <x:row r="98">
      <x:c r="A98" s="64" t="str"/>
      <x:c r="B98" s="65" t="str"/>
      <x:c r="C98" s="65" t="str"/>
      <x:c r="D98" s="65" t="str"/>
      <x:c r="E98" s="97" t="str"/>
      <x:c r="F98" s="97" t="str"/>
      <x:c r="G98" s="97" t="str"/>
      <x:c r="H98" s="97" t="str"/>
      <x:c r="I98" s="97" t="str">
        <x:f>IF(A98="","",AVERAGE(E98:H98))</x:f>
      </x:c>
      <x:c r="J98" s="66" t="str"/>
    </x:row>
    <x:row r="99">
      <x:c r="A99" s="64" t="str"/>
      <x:c r="B99" s="65" t="str"/>
      <x:c r="C99" s="65" t="str"/>
      <x:c r="D99" s="65" t="str"/>
      <x:c r="E99" s="97" t="str"/>
      <x:c r="F99" s="97" t="str"/>
      <x:c r="G99" s="97" t="str"/>
      <x:c r="H99" s="97" t="str"/>
      <x:c r="I99" s="97" t="str">
        <x:f>IF(A99="","",AVERAGE(E99:H99))</x:f>
      </x:c>
      <x:c r="J99" s="66" t="str"/>
    </x:row>
    <x:row r="100">
      <x:c r="A100" s="64" t="str"/>
      <x:c r="B100" s="65" t="str"/>
      <x:c r="C100" s="65" t="str"/>
      <x:c r="D100" s="65" t="str"/>
      <x:c r="E100" s="97" t="str"/>
      <x:c r="F100" s="97" t="str"/>
      <x:c r="G100" s="97" t="str"/>
      <x:c r="H100" s="97" t="str"/>
      <x:c r="I100" s="97" t="str">
        <x:f>IF(A100="","",AVERAGE(E100:H100))</x:f>
      </x:c>
      <x:c r="J100" s="66" t="str"/>
    </x:row>
    <x:row r="101">
      <x:c r="A101" s="64" t="str"/>
      <x:c r="B101" s="65" t="str"/>
      <x:c r="C101" s="65" t="str"/>
      <x:c r="D101" s="65" t="str"/>
      <x:c r="E101" s="97" t="str"/>
      <x:c r="F101" s="97" t="str"/>
      <x:c r="G101" s="97" t="str"/>
      <x:c r="H101" s="97" t="str"/>
      <x:c r="I101" s="97" t="str">
        <x:f>IF(A101="","",AVERAGE(E101:H101))</x:f>
      </x:c>
      <x:c r="J101" s="66" t="str"/>
    </x:row>
    <x:row r="102">
      <x:c r="A102" s="64" t="str"/>
      <x:c r="B102" s="65" t="str"/>
      <x:c r="C102" s="65" t="str"/>
      <x:c r="D102" s="65" t="str"/>
      <x:c r="E102" s="97" t="str"/>
      <x:c r="F102" s="97" t="str"/>
      <x:c r="G102" s="97" t="str"/>
      <x:c r="H102" s="97" t="str"/>
      <x:c r="I102" s="97" t="str">
        <x:f>IF(A102="","",AVERAGE(E102:H102))</x:f>
      </x:c>
      <x:c r="J102" s="66" t="str"/>
    </x:row>
    <x:row r="103">
      <x:c r="A103" s="64" t="str"/>
      <x:c r="B103" s="65" t="str"/>
      <x:c r="C103" s="65" t="str"/>
      <x:c r="D103" s="65" t="str"/>
      <x:c r="E103" s="97" t="str"/>
      <x:c r="F103" s="97" t="str"/>
      <x:c r="G103" s="97" t="str"/>
      <x:c r="H103" s="97" t="str"/>
      <x:c r="I103" s="97" t="str">
        <x:f>IF(A103="","",AVERAGE(E103:H103))</x:f>
      </x:c>
      <x:c r="J103" s="66" t="str"/>
    </x:row>
    <x:row r="104">
      <x:c r="A104" s="64" t="str"/>
      <x:c r="B104" s="65" t="str"/>
      <x:c r="C104" s="65" t="str"/>
      <x:c r="D104" s="65" t="str"/>
      <x:c r="E104" s="97" t="str"/>
      <x:c r="F104" s="97" t="str"/>
      <x:c r="G104" s="97" t="str"/>
      <x:c r="H104" s="97" t="str"/>
      <x:c r="I104" s="97" t="str">
        <x:f>IF(A104="","",AVERAGE(E104:H104))</x:f>
      </x:c>
      <x:c r="J104" s="66" t="str"/>
    </x:row>
    <x:row r="105">
      <x:c r="A105" s="64" t="str"/>
      <x:c r="B105" s="65" t="str"/>
      <x:c r="C105" s="65" t="str"/>
      <x:c r="D105" s="65" t="str"/>
      <x:c r="E105" s="97" t="str"/>
      <x:c r="F105" s="97" t="str"/>
      <x:c r="G105" s="97" t="str"/>
      <x:c r="H105" s="97" t="str"/>
      <x:c r="I105" s="97" t="str">
        <x:f>IF(A105="","",AVERAGE(E105:H105))</x:f>
      </x:c>
      <x:c r="J105" s="66" t="str"/>
    </x:row>
    <x:row r="106">
      <x:c r="A106" s="64" t="str"/>
      <x:c r="B106" s="65" t="str"/>
      <x:c r="C106" s="65" t="str"/>
      <x:c r="D106" s="65" t="str"/>
      <x:c r="E106" s="97" t="str"/>
      <x:c r="F106" s="97" t="str"/>
      <x:c r="G106" s="97" t="str"/>
      <x:c r="H106" s="97" t="str"/>
      <x:c r="I106" s="97" t="str">
        <x:f>IF(A106="","",AVERAGE(E106:H106))</x:f>
      </x:c>
      <x:c r="J106" s="66" t="str"/>
    </x:row>
    <x:row r="107">
      <x:c r="A107" s="64" t="str"/>
      <x:c r="B107" s="65" t="str"/>
      <x:c r="C107" s="65" t="str"/>
      <x:c r="D107" s="65" t="str"/>
      <x:c r="E107" s="97" t="str"/>
      <x:c r="F107" s="97" t="str"/>
      <x:c r="G107" s="97" t="str"/>
      <x:c r="H107" s="97" t="str"/>
      <x:c r="I107" s="97" t="str">
        <x:f>IF(A107="","",AVERAGE(E107:H107))</x:f>
      </x:c>
      <x:c r="J107" s="66" t="str"/>
    </x:row>
    <x:row r="108">
      <x:c r="A108" s="64" t="str"/>
      <x:c r="B108" s="65" t="str"/>
      <x:c r="C108" s="65" t="str"/>
      <x:c r="D108" s="65" t="str"/>
      <x:c r="E108" s="97" t="str"/>
      <x:c r="F108" s="97" t="str"/>
      <x:c r="G108" s="97" t="str"/>
      <x:c r="H108" s="97" t="str"/>
      <x:c r="I108" s="97" t="str">
        <x:f>IF(A108="","",AVERAGE(E108:H108))</x:f>
      </x:c>
      <x:c r="J108" s="66" t="str"/>
    </x:row>
    <x:row r="109">
      <x:c r="A109" s="64" t="str"/>
      <x:c r="B109" s="65" t="str"/>
      <x:c r="C109" s="65" t="str"/>
      <x:c r="D109" s="65" t="str"/>
      <x:c r="E109" s="97" t="str"/>
      <x:c r="F109" s="97" t="str"/>
      <x:c r="G109" s="97" t="str"/>
      <x:c r="H109" s="97" t="str"/>
      <x:c r="I109" s="97" t="str">
        <x:f>IF(A109="","",AVERAGE(E109:H109))</x:f>
      </x:c>
      <x:c r="J109" s="66" t="str"/>
    </x:row>
    <x:row r="110">
      <x:c r="A110" s="67" t="str"/>
      <x:c r="B110" s="68" t="str"/>
      <x:c r="C110" s="68" t="str"/>
      <x:c r="D110" s="68" t="str"/>
      <x:c r="E110" s="98" t="str"/>
      <x:c r="F110" s="98" t="str"/>
      <x:c r="G110" s="98" t="str"/>
      <x:c r="H110" s="98" t="str"/>
      <x:c r="I110" s="98" t="str">
        <x:f>IF(A110="","",AVERAGE(E110:H110))</x:f>
      </x:c>
      <x:c r="J110" s="69" t="str"/>
    </x:row>
  </x:sheetData>
  <x:mergeCells>
    <x:mergeCell ref="A1:J1"/>
    <x:mergeCell ref="A2:J2"/>
  </x:mergeCells>
  <x:pageMargins left="0.7" right="0.7" top="0.75" bottom="0.75" header="0.3" footer="0.3"/>
  <x:drawing xmlns:r="http://schemas.openxmlformats.org/officeDocument/2006/relationships" r:id="R927e781f5b8041a7"/>
</x:worksheet>
</file>